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76" windowWidth="6045" windowHeight="6480" tabRatio="611" activeTab="2"/>
  </bookViews>
  <sheets>
    <sheet name="2010" sheetId="1" r:id="rId1"/>
    <sheet name="2011" sheetId="2" r:id="rId2"/>
    <sheet name="2012" sheetId="3" r:id="rId3"/>
    <sheet name="2013" sheetId="4" r:id="rId4"/>
    <sheet name="2014" sheetId="5" r:id="rId5"/>
  </sheets>
  <externalReferences>
    <externalReference r:id="rId8"/>
    <externalReference r:id="rId9"/>
  </externalReferences>
  <definedNames>
    <definedName name="_xlnm.Print_Area" localSheetId="0">'2010'!$A$1:$BS$78</definedName>
    <definedName name="_xlnm.Print_Area" localSheetId="1">'2011'!$A$1:$BJ$83</definedName>
    <definedName name="_xlnm.Print_Area" localSheetId="2">'2012'!$A$1:$AU$105</definedName>
    <definedName name="_xlnm.Print_Area" localSheetId="4">'2014'!$A$1:$BM$111</definedName>
    <definedName name="completa2" localSheetId="0">"$#REF!.$#REF!$#REF!:$#REF!$#REF!"</definedName>
    <definedName name="completa2" localSheetId="1">"$#REF!.$#REF!$#REF!:$#REF!$#REF!"</definedName>
    <definedName name="completa2" localSheetId="2">"$#REF!.$#REF!$#REF!:$#REF!$#REF!"</definedName>
    <definedName name="completa2" localSheetId="3">"$#REF!.$#REF!$#REF!:$#REF!$#REF!"</definedName>
    <definedName name="completa2" localSheetId="4">"$#REF!.$#REF!$#REF!:$#REF!$#REF!"</definedName>
    <definedName name="completa2">#REF!</definedName>
    <definedName name="Completanova" localSheetId="0">"$#REF!.$#REF!$#REF!:$#REF!$#REF!"</definedName>
    <definedName name="Completanova" localSheetId="1">"$#REF!.$#REF!$#REF!:$#REF!$#REF!"</definedName>
    <definedName name="Completanova" localSheetId="2">"$#REF!.$#REF!$#REF!:$#REF!$#REF!"</definedName>
    <definedName name="Completanova" localSheetId="3">"$#REF!.$#REF!$#REF!:$#REF!$#REF!"</definedName>
    <definedName name="Completanova" localSheetId="4">"$#REF!.$#REF!$#REF!:$#REF!$#REF!"</definedName>
    <definedName name="Completanova">#REF!</definedName>
    <definedName name="Excel_BuiltIn_Print_Area_1_1_21">"$#REF!.$#REF!$#REF!:$#REF!$#REF!"</definedName>
    <definedName name="Excel_BuiltIn_Print_Area_2_1">#REF!</definedName>
    <definedName name="Excel_BuiltIn_Print_Area_2_1_1_1_11">#REF!</definedName>
    <definedName name="Excel_BuiltIn_Print_Area_4_1">'[2]2006_2007'!$A$1:$AN$121</definedName>
    <definedName name="TABLE" localSheetId="0">"$#REF!.$#REF!$#REF!:$#REF!$#REF!"</definedName>
    <definedName name="TABLE" localSheetId="1">"$#REF!.$#REF!$#REF!:$#REF!$#REF!"</definedName>
    <definedName name="TABLE" localSheetId="2">"$#REF!.$#REF!$#REF!:$#REF!$#REF!"</definedName>
    <definedName name="TABLE" localSheetId="3">"$#REF!.$#REF!$#REF!:$#REF!$#REF!"</definedName>
    <definedName name="TABLE" localSheetId="4">"$#REF!.$#REF!$#REF!:$#REF!$#REF!"</definedName>
    <definedName name="TABLE">#REF!</definedName>
    <definedName name="TABLE___10" localSheetId="0">"$#REF!.$#REF!$#REF!:$#REF!$#REF!"</definedName>
    <definedName name="TABLE___10" localSheetId="1">"$#REF!.$#REF!$#REF!:$#REF!$#REF!"</definedName>
    <definedName name="TABLE___10" localSheetId="2">"$#REF!.$#REF!$#REF!:$#REF!$#REF!"</definedName>
    <definedName name="TABLE___10" localSheetId="3">"$#REF!.$#REF!$#REF!:$#REF!$#REF!"</definedName>
    <definedName name="TABLE___10" localSheetId="4">"$#REF!.$#REF!$#REF!:$#REF!$#REF!"</definedName>
    <definedName name="TABLE___10">#REF!</definedName>
    <definedName name="TABLE___10___0">"$#REF!.$#REF!$#REF!:$#REF!$#REF!"</definedName>
    <definedName name="TABLE___10_21">"$#REF!.$#REF!$#REF!:$#REF!$#REF!"</definedName>
    <definedName name="TABLE___11" localSheetId="0">"$#REF!.$#REF!$#REF!:$#REF!$#REF!"</definedName>
    <definedName name="TABLE___11" localSheetId="1">"$#REF!.$#REF!$#REF!:$#REF!$#REF!"</definedName>
    <definedName name="TABLE___11" localSheetId="2">"$#REF!.$#REF!$#REF!:$#REF!$#REF!"</definedName>
    <definedName name="TABLE___11" localSheetId="3">"$#REF!.$#REF!$#REF!:$#REF!$#REF!"</definedName>
    <definedName name="TABLE___11" localSheetId="4">"$#REF!.$#REF!$#REF!:$#REF!$#REF!"</definedName>
    <definedName name="TABLE___11">#REF!</definedName>
    <definedName name="TABLE___11_21">"$Recuperada_Plan18.$#REF!$#REF!:$#REF!$#REF!"</definedName>
    <definedName name="TABLE___14" localSheetId="0">"$Recuperada_Plan8.$#REF!$#REF!:$#REF!$#REF!"</definedName>
    <definedName name="TABLE___14" localSheetId="1">"$Recuperada_Plan8.$#REF!$#REF!:$#REF!$#REF!"</definedName>
    <definedName name="TABLE___14" localSheetId="2">"$Recuperada_Plan8.$#REF!$#REF!:$#REF!$#REF!"</definedName>
    <definedName name="TABLE___14" localSheetId="3">"$Recuperada_Plan8.$#REF!$#REF!:$#REF!$#REF!"</definedName>
    <definedName name="TABLE___14" localSheetId="4">"$Recuperada_Plan8.$#REF!$#REF!:$#REF!$#REF!"</definedName>
    <definedName name="TABLE___14">'[1]Recuperada_Plan8'!#REF!</definedName>
    <definedName name="TABLE___14_21">"$Recuperada_Plan17.$#REF!$#REF!:$#REF!$#REF!"</definedName>
    <definedName name="TABLE___2" localSheetId="0">"$Recuperada_Plan1.$#REF!$#REF!:$#REF!$#REF!"</definedName>
    <definedName name="TABLE___2" localSheetId="1">"$Recuperada_Plan1.$#REF!$#REF!:$#REF!$#REF!"</definedName>
    <definedName name="TABLE___2" localSheetId="2">"$Recuperada_Plan1.$#REF!$#REF!:$#REF!$#REF!"</definedName>
    <definedName name="TABLE___2" localSheetId="3">"$Recuperada_Plan1.$#REF!$#REF!:$#REF!$#REF!"</definedName>
    <definedName name="TABLE___2" localSheetId="4">"$Recuperada_Plan1.$#REF!$#REF!:$#REF!$#REF!"</definedName>
    <definedName name="TABLE___2">'[1]Recuperada_Plan1'!#REF!</definedName>
    <definedName name="TABLE___2_21">"$Recuperada_Plan10.$#REF!$#REF!:$#REF!$#REF!"</definedName>
    <definedName name="TABLE___3" localSheetId="0">"$Recuperada_Plan2.$#REF!$#REF!:$#REF!$#REF!"</definedName>
    <definedName name="TABLE___3" localSheetId="1">"$Recuperada_Plan2.$#REF!$#REF!:$#REF!$#REF!"</definedName>
    <definedName name="TABLE___3" localSheetId="2">"$Recuperada_Plan2.$#REF!$#REF!:$#REF!$#REF!"</definedName>
    <definedName name="TABLE___3" localSheetId="3">"$Recuperada_Plan2.$#REF!$#REF!:$#REF!$#REF!"</definedName>
    <definedName name="TABLE___3" localSheetId="4">"$Recuperada_Plan2.$#REF!$#REF!:$#REF!$#REF!"</definedName>
    <definedName name="TABLE___3">'[1]Recuperada_Plan2'!#REF!</definedName>
    <definedName name="TABLE___3_21">"$Recuperada_Plan11.$#REF!$#REF!:$#REF!$#REF!"</definedName>
    <definedName name="TABLE___5" localSheetId="0">"$Recuperada_Plan3.$#REF!$#REF!:$#REF!$#REF!"</definedName>
    <definedName name="TABLE___5" localSheetId="1">"$Recuperada_Plan3.$#REF!$#REF!:$#REF!$#REF!"</definedName>
    <definedName name="TABLE___5" localSheetId="2">"$Recuperada_Plan3.$#REF!$#REF!:$#REF!$#REF!"</definedName>
    <definedName name="TABLE___5" localSheetId="3">"$Recuperada_Plan3.$#REF!$#REF!:$#REF!$#REF!"</definedName>
    <definedName name="TABLE___5" localSheetId="4">"$Recuperada_Plan3.$#REF!$#REF!:$#REF!$#REF!"</definedName>
    <definedName name="TABLE___5">'[1]Recuperada_Plan3'!#REF!</definedName>
    <definedName name="TABLE___5_21">"$Recuperada_Plan12.$#REF!$#REF!:$#REF!$#REF!"</definedName>
    <definedName name="TABLE___6" localSheetId="0">"$Recuperada_Plan4.$#REF!$#REF!:$#REF!$#REF!"</definedName>
    <definedName name="TABLE___6" localSheetId="1">"$Recuperada_Plan4.$#REF!$#REF!:$#REF!$#REF!"</definedName>
    <definedName name="TABLE___6" localSheetId="2">"$Recuperada_Plan4.$#REF!$#REF!:$#REF!$#REF!"</definedName>
    <definedName name="TABLE___6" localSheetId="3">"$Recuperada_Plan4.$#REF!$#REF!:$#REF!$#REF!"</definedName>
    <definedName name="TABLE___6" localSheetId="4">"$Recuperada_Plan4.$#REF!$#REF!:$#REF!$#REF!"</definedName>
    <definedName name="TABLE___6">'[1]Recuperada_Plan4'!#REF!</definedName>
    <definedName name="TABLE___6_21">"$Recuperada_Plan13.$#REF!$#REF!:$#REF!$#REF!"</definedName>
    <definedName name="TABLE___7" localSheetId="0">"$Recuperada_Plan5.$#REF!$#REF!:$#REF!$#REF!"</definedName>
    <definedName name="TABLE___7" localSheetId="1">"$Recuperada_Plan5.$#REF!$#REF!:$#REF!$#REF!"</definedName>
    <definedName name="TABLE___7" localSheetId="2">"$Recuperada_Plan5.$#REF!$#REF!:$#REF!$#REF!"</definedName>
    <definedName name="TABLE___7" localSheetId="3">"$Recuperada_Plan5.$#REF!$#REF!:$#REF!$#REF!"</definedName>
    <definedName name="TABLE___7" localSheetId="4">"$Recuperada_Plan5.$#REF!$#REF!:$#REF!$#REF!"</definedName>
    <definedName name="TABLE___7">'[1]Recuperada_Plan5'!#REF!</definedName>
    <definedName name="TABLE___7_21">"$Recuperada_Plan14.$#REF!$#REF!:$#REF!$#REF!"</definedName>
    <definedName name="TABLE___8" localSheetId="0">"$Recuperada_Plan6.$#REF!$#REF!:$#REF!$#REF!"</definedName>
    <definedName name="TABLE___8" localSheetId="1">"$Recuperada_Plan6.$#REF!$#REF!:$#REF!$#REF!"</definedName>
    <definedName name="TABLE___8" localSheetId="2">"$Recuperada_Plan6.$#REF!$#REF!:$#REF!$#REF!"</definedName>
    <definedName name="TABLE___8" localSheetId="3">"$Recuperada_Plan6.$#REF!$#REF!:$#REF!$#REF!"</definedName>
    <definedName name="TABLE___8" localSheetId="4">"$Recuperada_Plan6.$#REF!$#REF!:$#REF!$#REF!"</definedName>
    <definedName name="TABLE___8">'[1]Recuperada_Plan6'!#REF!</definedName>
    <definedName name="TABLE___8_21">"$Recuperada_Plan15.$#REF!$#REF!:$#REF!$#REF!"</definedName>
    <definedName name="TABLE___9" localSheetId="0">"$Recuperada_Plan7.$#REF!$#REF!:$#REF!$#REF!"</definedName>
    <definedName name="TABLE___9" localSheetId="1">"$Recuperada_Plan7.$#REF!$#REF!:$#REF!$#REF!"</definedName>
    <definedName name="TABLE___9" localSheetId="2">"$Recuperada_Plan7.$#REF!$#REF!:$#REF!$#REF!"</definedName>
    <definedName name="TABLE___9" localSheetId="3">"$Recuperada_Plan7.$#REF!$#REF!:$#REF!$#REF!"</definedName>
    <definedName name="TABLE___9" localSheetId="4">"$Recuperada_Plan7.$#REF!$#REF!:$#REF!$#REF!"</definedName>
    <definedName name="TABLE___9">'[1]Recuperada_Plan7'!#REF!</definedName>
    <definedName name="TABLE___9_21">"$Recuperada_Plan16.$#REF!$#REF!:$#REF!$#REF!"</definedName>
    <definedName name="TABLE_1">#REF!</definedName>
    <definedName name="TABLE_2" localSheetId="0">"$#REF!.$#REF!$#REF!:$#REF!$#REF!"</definedName>
    <definedName name="TABLE_2" localSheetId="1">"$#REF!.$#REF!$#REF!:$#REF!$#REF!"</definedName>
    <definedName name="TABLE_2" localSheetId="2">"$#REF!.$#REF!$#REF!:$#REF!$#REF!"</definedName>
    <definedName name="TABLE_2" localSheetId="3">"$#REF!.$#REF!$#REF!:$#REF!$#REF!"</definedName>
    <definedName name="TABLE_2" localSheetId="4">"$#REF!.$#REF!$#REF!:$#REF!$#REF!"</definedName>
    <definedName name="TABLE_2">#REF!</definedName>
    <definedName name="TABLE_2___10" localSheetId="0">"$#REF!.$#REF!$#REF!:$#REF!$#REF!"</definedName>
    <definedName name="TABLE_2___10" localSheetId="1">"$#REF!.$#REF!$#REF!:$#REF!$#REF!"</definedName>
    <definedName name="TABLE_2___10" localSheetId="2">"$#REF!.$#REF!$#REF!:$#REF!$#REF!"</definedName>
    <definedName name="TABLE_2___10" localSheetId="3">"$#REF!.$#REF!$#REF!:$#REF!$#REF!"</definedName>
    <definedName name="TABLE_2___10" localSheetId="4">"$#REF!.$#REF!$#REF!:$#REF!$#REF!"</definedName>
    <definedName name="TABLE_2___10">#REF!</definedName>
    <definedName name="TABLE_2___10___0">"$#REF!.$#REF!$#REF!:$#REF!$#REF!"</definedName>
    <definedName name="TABLE_2___10_21">"$#REF!.$#REF!$#REF!:$#REF!$#REF!"</definedName>
    <definedName name="TABLE_2___11" localSheetId="0">"$#REF!.$#REF!$#REF!:$#REF!$#REF!"</definedName>
    <definedName name="TABLE_2___11" localSheetId="1">"$#REF!.$#REF!$#REF!:$#REF!$#REF!"</definedName>
    <definedName name="TABLE_2___11" localSheetId="2">"$#REF!.$#REF!$#REF!:$#REF!$#REF!"</definedName>
    <definedName name="TABLE_2___11" localSheetId="3">"$#REF!.$#REF!$#REF!:$#REF!$#REF!"</definedName>
    <definedName name="TABLE_2___11" localSheetId="4">"$#REF!.$#REF!$#REF!:$#REF!$#REF!"</definedName>
    <definedName name="TABLE_2___11">#REF!</definedName>
    <definedName name="TABLE_2___11_21">"$Recuperada_Plan18.$#REF!$#REF!:$#REF!$#REF!"</definedName>
    <definedName name="TABLE_2___14" localSheetId="0">"$Recuperada_Plan8.$#REF!$#REF!:$#REF!$#REF!"</definedName>
    <definedName name="TABLE_2___14" localSheetId="1">"$Recuperada_Plan8.$#REF!$#REF!:$#REF!$#REF!"</definedName>
    <definedName name="TABLE_2___14" localSheetId="2">"$Recuperada_Plan8.$#REF!$#REF!:$#REF!$#REF!"</definedName>
    <definedName name="TABLE_2___14" localSheetId="3">"$Recuperada_Plan8.$#REF!$#REF!:$#REF!$#REF!"</definedName>
    <definedName name="TABLE_2___14" localSheetId="4">"$Recuperada_Plan8.$#REF!$#REF!:$#REF!$#REF!"</definedName>
    <definedName name="TABLE_2___14">'[1]Recuperada_Plan8'!#REF!</definedName>
    <definedName name="TABLE_2___14_21">"$Recuperada_Plan17.$#REF!$#REF!:$#REF!$#REF!"</definedName>
    <definedName name="TABLE_2___2" localSheetId="0">"$Recuperada_Plan1.$#REF!$#REF!:$#REF!$#REF!"</definedName>
    <definedName name="TABLE_2___2" localSheetId="1">"$Recuperada_Plan1.$#REF!$#REF!:$#REF!$#REF!"</definedName>
    <definedName name="TABLE_2___2" localSheetId="2">"$Recuperada_Plan1.$#REF!$#REF!:$#REF!$#REF!"</definedName>
    <definedName name="TABLE_2___2" localSheetId="3">"$Recuperada_Plan1.$#REF!$#REF!:$#REF!$#REF!"</definedName>
    <definedName name="TABLE_2___2" localSheetId="4">"$Recuperada_Plan1.$#REF!$#REF!:$#REF!$#REF!"</definedName>
    <definedName name="TABLE_2___2">'[1]Recuperada_Plan1'!#REF!</definedName>
    <definedName name="TABLE_2___2_21">"$Recuperada_Plan10.$#REF!$#REF!:$#REF!$#REF!"</definedName>
    <definedName name="TABLE_2___3" localSheetId="0">"$Recuperada_Plan2.$#REF!$#REF!:$#REF!$#REF!"</definedName>
    <definedName name="TABLE_2___3" localSheetId="1">"$Recuperada_Plan2.$#REF!$#REF!:$#REF!$#REF!"</definedName>
    <definedName name="TABLE_2___3" localSheetId="2">"$Recuperada_Plan2.$#REF!$#REF!:$#REF!$#REF!"</definedName>
    <definedName name="TABLE_2___3" localSheetId="3">"$Recuperada_Plan2.$#REF!$#REF!:$#REF!$#REF!"</definedName>
    <definedName name="TABLE_2___3" localSheetId="4">"$Recuperada_Plan2.$#REF!$#REF!:$#REF!$#REF!"</definedName>
    <definedName name="TABLE_2___3">'[1]Recuperada_Plan2'!#REF!</definedName>
    <definedName name="TABLE_2___3_21">"$Recuperada_Plan11.$#REF!$#REF!:$#REF!$#REF!"</definedName>
    <definedName name="TABLE_2___5" localSheetId="0">"$Recuperada_Plan3.$#REF!$#REF!:$#REF!$#REF!"</definedName>
    <definedName name="TABLE_2___5" localSheetId="1">"$Recuperada_Plan3.$#REF!$#REF!:$#REF!$#REF!"</definedName>
    <definedName name="TABLE_2___5" localSheetId="2">"$Recuperada_Plan3.$#REF!$#REF!:$#REF!$#REF!"</definedName>
    <definedName name="TABLE_2___5" localSheetId="3">"$Recuperada_Plan3.$#REF!$#REF!:$#REF!$#REF!"</definedName>
    <definedName name="TABLE_2___5" localSheetId="4">"$Recuperada_Plan3.$#REF!$#REF!:$#REF!$#REF!"</definedName>
    <definedName name="TABLE_2___5">'[1]Recuperada_Plan3'!#REF!</definedName>
    <definedName name="TABLE_2___5_21">"$Recuperada_Plan12.$#REF!$#REF!:$#REF!$#REF!"</definedName>
    <definedName name="TABLE_2___6" localSheetId="0">"$Recuperada_Plan4.$#REF!$#REF!:$#REF!$#REF!"</definedName>
    <definedName name="TABLE_2___6" localSheetId="1">"$Recuperada_Plan4.$#REF!$#REF!:$#REF!$#REF!"</definedName>
    <definedName name="TABLE_2___6" localSheetId="2">"$Recuperada_Plan4.$#REF!$#REF!:$#REF!$#REF!"</definedName>
    <definedName name="TABLE_2___6" localSheetId="3">"$Recuperada_Plan4.$#REF!$#REF!:$#REF!$#REF!"</definedName>
    <definedName name="TABLE_2___6" localSheetId="4">"$Recuperada_Plan4.$#REF!$#REF!:$#REF!$#REF!"</definedName>
    <definedName name="TABLE_2___6">'[1]Recuperada_Plan4'!#REF!</definedName>
    <definedName name="TABLE_2___6_21">"$Recuperada_Plan13.$#REF!$#REF!:$#REF!$#REF!"</definedName>
    <definedName name="TABLE_2___7" localSheetId="0">"$Recuperada_Plan5.$#REF!$#REF!:$#REF!$#REF!"</definedName>
    <definedName name="TABLE_2___7" localSheetId="1">"$Recuperada_Plan5.$#REF!$#REF!:$#REF!$#REF!"</definedName>
    <definedName name="TABLE_2___7" localSheetId="2">"$Recuperada_Plan5.$#REF!$#REF!:$#REF!$#REF!"</definedName>
    <definedName name="TABLE_2___7" localSheetId="3">"$Recuperada_Plan5.$#REF!$#REF!:$#REF!$#REF!"</definedName>
    <definedName name="TABLE_2___7" localSheetId="4">"$Recuperada_Plan5.$#REF!$#REF!:$#REF!$#REF!"</definedName>
    <definedName name="TABLE_2___7">'[1]Recuperada_Plan5'!#REF!</definedName>
    <definedName name="TABLE_2___7_21">"$Recuperada_Plan14.$#REF!$#REF!:$#REF!$#REF!"</definedName>
    <definedName name="TABLE_2___8" localSheetId="0">"$Recuperada_Plan6.$#REF!$#REF!:$#REF!$#REF!"</definedName>
    <definedName name="TABLE_2___8" localSheetId="1">"$Recuperada_Plan6.$#REF!$#REF!:$#REF!$#REF!"</definedName>
    <definedName name="TABLE_2___8" localSheetId="2">"$Recuperada_Plan6.$#REF!$#REF!:$#REF!$#REF!"</definedName>
    <definedName name="TABLE_2___8" localSheetId="3">"$Recuperada_Plan6.$#REF!$#REF!:$#REF!$#REF!"</definedName>
    <definedName name="TABLE_2___8" localSheetId="4">"$Recuperada_Plan6.$#REF!$#REF!:$#REF!$#REF!"</definedName>
    <definedName name="TABLE_2___8">'[1]Recuperada_Plan6'!#REF!</definedName>
    <definedName name="TABLE_2___8_21">"$Recuperada_Plan15.$#REF!$#REF!:$#REF!$#REF!"</definedName>
    <definedName name="TABLE_2___9" localSheetId="0">"$Recuperada_Plan7.$#REF!$#REF!:$#REF!$#REF!"</definedName>
    <definedName name="TABLE_2___9" localSheetId="1">"$Recuperada_Plan7.$#REF!$#REF!:$#REF!$#REF!"</definedName>
    <definedName name="TABLE_2___9" localSheetId="2">"$Recuperada_Plan7.$#REF!$#REF!:$#REF!$#REF!"</definedName>
    <definedName name="TABLE_2___9" localSheetId="3">"$Recuperada_Plan7.$#REF!$#REF!:$#REF!$#REF!"</definedName>
    <definedName name="TABLE_2___9" localSheetId="4">"$Recuperada_Plan7.$#REF!$#REF!:$#REF!$#REF!"</definedName>
    <definedName name="TABLE_2___9">'[1]Recuperada_Plan7'!#REF!</definedName>
    <definedName name="TABLE_2___9_21">"$Recuperada_Plan16.$#REF!$#REF!:$#REF!$#REF!"</definedName>
    <definedName name="TABLE_2_1">#REF!</definedName>
    <definedName name="TABLE_2_21">"$Recuperada_Plan9.$#REF!$#REF!:$#REF!$#REF!"</definedName>
    <definedName name="TABLE_21">"$Recuperada_Plan9.$#REF!$#REF!:$#REF!$#REF!"</definedName>
    <definedName name="TABLE_3" localSheetId="0">"$#REF!.$#REF!$#REF!:$#REF!$#REF!"</definedName>
    <definedName name="TABLE_3" localSheetId="1">"$#REF!.$#REF!$#REF!:$#REF!$#REF!"</definedName>
    <definedName name="TABLE_3" localSheetId="2">"$#REF!.$#REF!$#REF!:$#REF!$#REF!"</definedName>
    <definedName name="TABLE_3" localSheetId="3">"$#REF!.$#REF!$#REF!:$#REF!$#REF!"</definedName>
    <definedName name="TABLE_3" localSheetId="4">"$#REF!.$#REF!$#REF!:$#REF!$#REF!"</definedName>
    <definedName name="TABLE_3">#REF!</definedName>
    <definedName name="TABLE_3___10" localSheetId="0">"$#REF!.$#REF!$#REF!:$#REF!$#REF!"</definedName>
    <definedName name="TABLE_3___10" localSheetId="1">"$#REF!.$#REF!$#REF!:$#REF!$#REF!"</definedName>
    <definedName name="TABLE_3___10" localSheetId="2">"$#REF!.$#REF!$#REF!:$#REF!$#REF!"</definedName>
    <definedName name="TABLE_3___10" localSheetId="3">"$#REF!.$#REF!$#REF!:$#REF!$#REF!"</definedName>
    <definedName name="TABLE_3___10" localSheetId="4">"$#REF!.$#REF!$#REF!:$#REF!$#REF!"</definedName>
    <definedName name="TABLE_3___10">#REF!</definedName>
    <definedName name="TABLE_3___10___0">"$#REF!.$#REF!$#REF!:$#REF!$#REF!"</definedName>
    <definedName name="TABLE_3___10_21">"$#REF!.$#REF!$#REF!:$#REF!$#REF!"</definedName>
    <definedName name="TABLE_3___11" localSheetId="0">"$#REF!.$#REF!$#REF!:$#REF!$#REF!"</definedName>
    <definedName name="TABLE_3___11" localSheetId="1">"$#REF!.$#REF!$#REF!:$#REF!$#REF!"</definedName>
    <definedName name="TABLE_3___11" localSheetId="2">"$#REF!.$#REF!$#REF!:$#REF!$#REF!"</definedName>
    <definedName name="TABLE_3___11" localSheetId="3">"$#REF!.$#REF!$#REF!:$#REF!$#REF!"</definedName>
    <definedName name="TABLE_3___11" localSheetId="4">"$#REF!.$#REF!$#REF!:$#REF!$#REF!"</definedName>
    <definedName name="TABLE_3___11">#REF!</definedName>
    <definedName name="TABLE_3___11_21">"$Recuperada_Plan18.$#REF!$#REF!:$#REF!$#REF!"</definedName>
    <definedName name="TABLE_3___14" localSheetId="0">"$Recuperada_Plan8.$#REF!$#REF!:$#REF!$#REF!"</definedName>
    <definedName name="TABLE_3___14" localSheetId="1">"$Recuperada_Plan8.$#REF!$#REF!:$#REF!$#REF!"</definedName>
    <definedName name="TABLE_3___14" localSheetId="2">"$Recuperada_Plan8.$#REF!$#REF!:$#REF!$#REF!"</definedName>
    <definedName name="TABLE_3___14" localSheetId="3">"$Recuperada_Plan8.$#REF!$#REF!:$#REF!$#REF!"</definedName>
    <definedName name="TABLE_3___14" localSheetId="4">"$Recuperada_Plan8.$#REF!$#REF!:$#REF!$#REF!"</definedName>
    <definedName name="TABLE_3___14">'[1]Recuperada_Plan8'!#REF!</definedName>
    <definedName name="TABLE_3___14_21">"$Recuperada_Plan17.$#REF!$#REF!:$#REF!$#REF!"</definedName>
    <definedName name="TABLE_3___2" localSheetId="0">"$Recuperada_Plan1.$#REF!$#REF!:$#REF!$#REF!"</definedName>
    <definedName name="TABLE_3___2" localSheetId="1">"$Recuperada_Plan1.$#REF!$#REF!:$#REF!$#REF!"</definedName>
    <definedName name="TABLE_3___2" localSheetId="2">"$Recuperada_Plan1.$#REF!$#REF!:$#REF!$#REF!"</definedName>
    <definedName name="TABLE_3___2" localSheetId="3">"$Recuperada_Plan1.$#REF!$#REF!:$#REF!$#REF!"</definedName>
    <definedName name="TABLE_3___2" localSheetId="4">"$Recuperada_Plan1.$#REF!$#REF!:$#REF!$#REF!"</definedName>
    <definedName name="TABLE_3___2">'[1]Recuperada_Plan1'!#REF!</definedName>
    <definedName name="TABLE_3___2_21">"$Recuperada_Plan10.$#REF!$#REF!:$#REF!$#REF!"</definedName>
    <definedName name="TABLE_3___3" localSheetId="0">"$Recuperada_Plan2.$#REF!$#REF!:$#REF!$#REF!"</definedName>
    <definedName name="TABLE_3___3" localSheetId="1">"$Recuperada_Plan2.$#REF!$#REF!:$#REF!$#REF!"</definedName>
    <definedName name="TABLE_3___3" localSheetId="2">"$Recuperada_Plan2.$#REF!$#REF!:$#REF!$#REF!"</definedName>
    <definedName name="TABLE_3___3" localSheetId="3">"$Recuperada_Plan2.$#REF!$#REF!:$#REF!$#REF!"</definedName>
    <definedName name="TABLE_3___3" localSheetId="4">"$Recuperada_Plan2.$#REF!$#REF!:$#REF!$#REF!"</definedName>
    <definedName name="TABLE_3___3">'[1]Recuperada_Plan2'!#REF!</definedName>
    <definedName name="TABLE_3___3_21">"$Recuperada_Plan11.$#REF!$#REF!:$#REF!$#REF!"</definedName>
    <definedName name="TABLE_3___5" localSheetId="0">"$Recuperada_Plan3.$#REF!$#REF!:$#REF!$#REF!"</definedName>
    <definedName name="TABLE_3___5" localSheetId="1">"$Recuperada_Plan3.$#REF!$#REF!:$#REF!$#REF!"</definedName>
    <definedName name="TABLE_3___5" localSheetId="2">"$Recuperada_Plan3.$#REF!$#REF!:$#REF!$#REF!"</definedName>
    <definedName name="TABLE_3___5" localSheetId="3">"$Recuperada_Plan3.$#REF!$#REF!:$#REF!$#REF!"</definedName>
    <definedName name="TABLE_3___5" localSheetId="4">"$Recuperada_Plan3.$#REF!$#REF!:$#REF!$#REF!"</definedName>
    <definedName name="TABLE_3___5">'[1]Recuperada_Plan3'!#REF!</definedName>
    <definedName name="TABLE_3___5_21">"$Recuperada_Plan12.$#REF!$#REF!:$#REF!$#REF!"</definedName>
    <definedName name="TABLE_3___6" localSheetId="0">"$Recuperada_Plan4.$#REF!$#REF!:$#REF!$#REF!"</definedName>
    <definedName name="TABLE_3___6" localSheetId="1">"$Recuperada_Plan4.$#REF!$#REF!:$#REF!$#REF!"</definedName>
    <definedName name="TABLE_3___6" localSheetId="2">"$Recuperada_Plan4.$#REF!$#REF!:$#REF!$#REF!"</definedName>
    <definedName name="TABLE_3___6" localSheetId="3">"$Recuperada_Plan4.$#REF!$#REF!:$#REF!$#REF!"</definedName>
    <definedName name="TABLE_3___6" localSheetId="4">"$Recuperada_Plan4.$#REF!$#REF!:$#REF!$#REF!"</definedName>
    <definedName name="TABLE_3___6">'[1]Recuperada_Plan4'!#REF!</definedName>
    <definedName name="TABLE_3___6_21">"$Recuperada_Plan13.$#REF!$#REF!:$#REF!$#REF!"</definedName>
    <definedName name="TABLE_3___7" localSheetId="0">"$Recuperada_Plan5.$#REF!$#REF!:$#REF!$#REF!"</definedName>
    <definedName name="TABLE_3___7" localSheetId="1">"$Recuperada_Plan5.$#REF!$#REF!:$#REF!$#REF!"</definedName>
    <definedName name="TABLE_3___7" localSheetId="2">"$Recuperada_Plan5.$#REF!$#REF!:$#REF!$#REF!"</definedName>
    <definedName name="TABLE_3___7" localSheetId="3">"$Recuperada_Plan5.$#REF!$#REF!:$#REF!$#REF!"</definedName>
    <definedName name="TABLE_3___7" localSheetId="4">"$Recuperada_Plan5.$#REF!$#REF!:$#REF!$#REF!"</definedName>
    <definedName name="TABLE_3___7">'[1]Recuperada_Plan5'!#REF!</definedName>
    <definedName name="TABLE_3___7_21">"$Recuperada_Plan14.$#REF!$#REF!:$#REF!$#REF!"</definedName>
    <definedName name="TABLE_3___8" localSheetId="0">"$Recuperada_Plan6.$#REF!$#REF!:$#REF!$#REF!"</definedName>
    <definedName name="TABLE_3___8" localSheetId="1">"$Recuperada_Plan6.$#REF!$#REF!:$#REF!$#REF!"</definedName>
    <definedName name="TABLE_3___8" localSheetId="2">"$Recuperada_Plan6.$#REF!$#REF!:$#REF!$#REF!"</definedName>
    <definedName name="TABLE_3___8" localSheetId="3">"$Recuperada_Plan6.$#REF!$#REF!:$#REF!$#REF!"</definedName>
    <definedName name="TABLE_3___8" localSheetId="4">"$Recuperada_Plan6.$#REF!$#REF!:$#REF!$#REF!"</definedName>
    <definedName name="TABLE_3___8">'[1]Recuperada_Plan6'!#REF!</definedName>
    <definedName name="TABLE_3___8_21">"$Recuperada_Plan15.$#REF!$#REF!:$#REF!$#REF!"</definedName>
    <definedName name="TABLE_3___9" localSheetId="0">"$Recuperada_Plan7.$#REF!$#REF!:$#REF!$#REF!"</definedName>
    <definedName name="TABLE_3___9" localSheetId="1">"$Recuperada_Plan7.$#REF!$#REF!:$#REF!$#REF!"</definedName>
    <definedName name="TABLE_3___9" localSheetId="2">"$Recuperada_Plan7.$#REF!$#REF!:$#REF!$#REF!"</definedName>
    <definedName name="TABLE_3___9" localSheetId="3">"$Recuperada_Plan7.$#REF!$#REF!:$#REF!$#REF!"</definedName>
    <definedName name="TABLE_3___9" localSheetId="4">"$Recuperada_Plan7.$#REF!$#REF!:$#REF!$#REF!"</definedName>
    <definedName name="TABLE_3___9">'[1]Recuperada_Plan7'!#REF!</definedName>
    <definedName name="TABLE_3___9_21">"$Recuperada_Plan16.$#REF!$#REF!:$#REF!$#REF!"</definedName>
    <definedName name="TABLE_3_1">#REF!</definedName>
    <definedName name="TABLE_3_21">"$Recuperada_Plan9.$#REF!$#REF!:$#REF!$#REF!"</definedName>
    <definedName name="TABLE_4" localSheetId="0">"$#REF!.$#REF!$#REF!:$#REF!$#REF!"</definedName>
    <definedName name="TABLE_4" localSheetId="1">"$#REF!.$#REF!$#REF!:$#REF!$#REF!"</definedName>
    <definedName name="TABLE_4" localSheetId="2">"$#REF!.$#REF!$#REF!:$#REF!$#REF!"</definedName>
    <definedName name="TABLE_4" localSheetId="3">"$#REF!.$#REF!$#REF!:$#REF!$#REF!"</definedName>
    <definedName name="TABLE_4" localSheetId="4">"$#REF!.$#REF!$#REF!:$#REF!$#REF!"</definedName>
    <definedName name="TABLE_4">#REF!</definedName>
    <definedName name="TABLE_4___10" localSheetId="0">"$#REF!.$#REF!$#REF!:$#REF!$#REF!"</definedName>
    <definedName name="TABLE_4___10" localSheetId="1">"$#REF!.$#REF!$#REF!:$#REF!$#REF!"</definedName>
    <definedName name="TABLE_4___10" localSheetId="2">"$#REF!.$#REF!$#REF!:$#REF!$#REF!"</definedName>
    <definedName name="TABLE_4___10" localSheetId="3">"$#REF!.$#REF!$#REF!:$#REF!$#REF!"</definedName>
    <definedName name="TABLE_4___10" localSheetId="4">"$#REF!.$#REF!$#REF!:$#REF!$#REF!"</definedName>
    <definedName name="TABLE_4___10">#REF!</definedName>
    <definedName name="TABLE_4___10___0">"$#REF!.$#REF!$#REF!:$#REF!$#REF!"</definedName>
    <definedName name="TABLE_4___10_21">"$#REF!.$#REF!$#REF!:$#REF!$#REF!"</definedName>
    <definedName name="TABLE_4___11" localSheetId="0">"$#REF!.$#REF!$#REF!:$#REF!$#REF!"</definedName>
    <definedName name="TABLE_4___11" localSheetId="1">"$#REF!.$#REF!$#REF!:$#REF!$#REF!"</definedName>
    <definedName name="TABLE_4___11" localSheetId="2">"$#REF!.$#REF!$#REF!:$#REF!$#REF!"</definedName>
    <definedName name="TABLE_4___11" localSheetId="3">"$#REF!.$#REF!$#REF!:$#REF!$#REF!"</definedName>
    <definedName name="TABLE_4___11" localSheetId="4">"$#REF!.$#REF!$#REF!:$#REF!$#REF!"</definedName>
    <definedName name="TABLE_4___11">#REF!</definedName>
    <definedName name="TABLE_4___11_21">"$Recuperada_Plan18.$#REF!$#REF!:$#REF!$#REF!"</definedName>
    <definedName name="TABLE_4___14" localSheetId="0">"$Recuperada_Plan8.$#REF!$#REF!:$#REF!$#REF!"</definedName>
    <definedName name="TABLE_4___14" localSheetId="1">"$Recuperada_Plan8.$#REF!$#REF!:$#REF!$#REF!"</definedName>
    <definedName name="TABLE_4___14" localSheetId="2">"$Recuperada_Plan8.$#REF!$#REF!:$#REF!$#REF!"</definedName>
    <definedName name="TABLE_4___14" localSheetId="3">"$Recuperada_Plan8.$#REF!$#REF!:$#REF!$#REF!"</definedName>
    <definedName name="TABLE_4___14" localSheetId="4">"$Recuperada_Plan8.$#REF!$#REF!:$#REF!$#REF!"</definedName>
    <definedName name="TABLE_4___14">'[1]Recuperada_Plan8'!#REF!</definedName>
    <definedName name="TABLE_4___14_21">"$Recuperada_Plan17.$#REF!$#REF!:$#REF!$#REF!"</definedName>
    <definedName name="TABLE_4___2" localSheetId="0">"$Recuperada_Plan1.$#REF!$#REF!:$#REF!$#REF!"</definedName>
    <definedName name="TABLE_4___2" localSheetId="1">"$Recuperada_Plan1.$#REF!$#REF!:$#REF!$#REF!"</definedName>
    <definedName name="TABLE_4___2" localSheetId="2">"$Recuperada_Plan1.$#REF!$#REF!:$#REF!$#REF!"</definedName>
    <definedName name="TABLE_4___2" localSheetId="3">"$Recuperada_Plan1.$#REF!$#REF!:$#REF!$#REF!"</definedName>
    <definedName name="TABLE_4___2" localSheetId="4">"$Recuperada_Plan1.$#REF!$#REF!:$#REF!$#REF!"</definedName>
    <definedName name="TABLE_4___2">'[1]Recuperada_Plan1'!#REF!</definedName>
    <definedName name="TABLE_4___2_21">"$Recuperada_Plan10.$#REF!$#REF!:$#REF!$#REF!"</definedName>
    <definedName name="TABLE_4___3" localSheetId="0">"$Recuperada_Plan2.$#REF!$#REF!:$#REF!$#REF!"</definedName>
    <definedName name="TABLE_4___3" localSheetId="1">"$Recuperada_Plan2.$#REF!$#REF!:$#REF!$#REF!"</definedName>
    <definedName name="TABLE_4___3" localSheetId="2">"$Recuperada_Plan2.$#REF!$#REF!:$#REF!$#REF!"</definedName>
    <definedName name="TABLE_4___3" localSheetId="3">"$Recuperada_Plan2.$#REF!$#REF!:$#REF!$#REF!"</definedName>
    <definedName name="TABLE_4___3" localSheetId="4">"$Recuperada_Plan2.$#REF!$#REF!:$#REF!$#REF!"</definedName>
    <definedName name="TABLE_4___3">'[1]Recuperada_Plan2'!#REF!</definedName>
    <definedName name="TABLE_4___3_21">"$Recuperada_Plan11.$#REF!$#REF!:$#REF!$#REF!"</definedName>
    <definedName name="TABLE_4___5" localSheetId="0">"$Recuperada_Plan3.$#REF!$#REF!:$#REF!$#REF!"</definedName>
    <definedName name="TABLE_4___5" localSheetId="1">"$Recuperada_Plan3.$#REF!$#REF!:$#REF!$#REF!"</definedName>
    <definedName name="TABLE_4___5" localSheetId="2">"$Recuperada_Plan3.$#REF!$#REF!:$#REF!$#REF!"</definedName>
    <definedName name="TABLE_4___5" localSheetId="3">"$Recuperada_Plan3.$#REF!$#REF!:$#REF!$#REF!"</definedName>
    <definedName name="TABLE_4___5" localSheetId="4">"$Recuperada_Plan3.$#REF!$#REF!:$#REF!$#REF!"</definedName>
    <definedName name="TABLE_4___5">'[1]Recuperada_Plan3'!#REF!</definedName>
    <definedName name="TABLE_4___5_21">"$Recuperada_Plan12.$#REF!$#REF!:$#REF!$#REF!"</definedName>
    <definedName name="TABLE_4___6" localSheetId="0">"$Recuperada_Plan4.$#REF!$#REF!:$#REF!$#REF!"</definedName>
    <definedName name="TABLE_4___6" localSheetId="1">"$Recuperada_Plan4.$#REF!$#REF!:$#REF!$#REF!"</definedName>
    <definedName name="TABLE_4___6" localSheetId="2">"$Recuperada_Plan4.$#REF!$#REF!:$#REF!$#REF!"</definedName>
    <definedName name="TABLE_4___6" localSheetId="3">"$Recuperada_Plan4.$#REF!$#REF!:$#REF!$#REF!"</definedName>
    <definedName name="TABLE_4___6" localSheetId="4">"$Recuperada_Plan4.$#REF!$#REF!:$#REF!$#REF!"</definedName>
    <definedName name="TABLE_4___6">'[1]Recuperada_Plan4'!#REF!</definedName>
    <definedName name="TABLE_4___6_21">"$Recuperada_Plan13.$#REF!$#REF!:$#REF!$#REF!"</definedName>
    <definedName name="TABLE_4___7" localSheetId="0">"$Recuperada_Plan5.$#REF!$#REF!:$#REF!$#REF!"</definedName>
    <definedName name="TABLE_4___7" localSheetId="1">"$Recuperada_Plan5.$#REF!$#REF!:$#REF!$#REF!"</definedName>
    <definedName name="TABLE_4___7" localSheetId="2">"$Recuperada_Plan5.$#REF!$#REF!:$#REF!$#REF!"</definedName>
    <definedName name="TABLE_4___7" localSheetId="3">"$Recuperada_Plan5.$#REF!$#REF!:$#REF!$#REF!"</definedName>
    <definedName name="TABLE_4___7" localSheetId="4">"$Recuperada_Plan5.$#REF!$#REF!:$#REF!$#REF!"</definedName>
    <definedName name="TABLE_4___7">'[1]Recuperada_Plan5'!#REF!</definedName>
    <definedName name="TABLE_4___7_21">"$Recuperada_Plan14.$#REF!$#REF!:$#REF!$#REF!"</definedName>
    <definedName name="TABLE_4___8" localSheetId="0">"$Recuperada_Plan6.$#REF!$#REF!:$#REF!$#REF!"</definedName>
    <definedName name="TABLE_4___8" localSheetId="1">"$Recuperada_Plan6.$#REF!$#REF!:$#REF!$#REF!"</definedName>
    <definedName name="TABLE_4___8" localSheetId="2">"$Recuperada_Plan6.$#REF!$#REF!:$#REF!$#REF!"</definedName>
    <definedName name="TABLE_4___8" localSheetId="3">"$Recuperada_Plan6.$#REF!$#REF!:$#REF!$#REF!"</definedName>
    <definedName name="TABLE_4___8" localSheetId="4">"$Recuperada_Plan6.$#REF!$#REF!:$#REF!$#REF!"</definedName>
    <definedName name="TABLE_4___8">'[1]Recuperada_Plan6'!#REF!</definedName>
    <definedName name="TABLE_4___8_21">"$Recuperada_Plan15.$#REF!$#REF!:$#REF!$#REF!"</definedName>
    <definedName name="TABLE_4___9" localSheetId="0">"$Recuperada_Plan7.$#REF!$#REF!:$#REF!$#REF!"</definedName>
    <definedName name="TABLE_4___9" localSheetId="1">"$Recuperada_Plan7.$#REF!$#REF!:$#REF!$#REF!"</definedName>
    <definedName name="TABLE_4___9" localSheetId="2">"$Recuperada_Plan7.$#REF!$#REF!:$#REF!$#REF!"</definedName>
    <definedName name="TABLE_4___9" localSheetId="3">"$Recuperada_Plan7.$#REF!$#REF!:$#REF!$#REF!"</definedName>
    <definedName name="TABLE_4___9" localSheetId="4">"$Recuperada_Plan7.$#REF!$#REF!:$#REF!$#REF!"</definedName>
    <definedName name="TABLE_4___9">'[1]Recuperada_Plan7'!#REF!</definedName>
    <definedName name="TABLE_4___9_21">"$Recuperada_Plan16.$#REF!$#REF!:$#REF!$#REF!"</definedName>
    <definedName name="TABLE_4_1">#REF!</definedName>
    <definedName name="TABLE_4_21">"$Recuperada_Plan9.$#REF!$#REF!:$#REF!$#REF!"</definedName>
    <definedName name="TABLE_5" localSheetId="0">"$#REF!.$#REF!$#REF!:$#REF!$#REF!"</definedName>
    <definedName name="TABLE_5" localSheetId="1">"$#REF!.$#REF!$#REF!:$#REF!$#REF!"</definedName>
    <definedName name="TABLE_5" localSheetId="2">"$#REF!.$#REF!$#REF!:$#REF!$#REF!"</definedName>
    <definedName name="TABLE_5" localSheetId="3">"$#REF!.$#REF!$#REF!:$#REF!$#REF!"</definedName>
    <definedName name="TABLE_5" localSheetId="4">"$#REF!.$#REF!$#REF!:$#REF!$#REF!"</definedName>
    <definedName name="TABLE_5">#REF!</definedName>
    <definedName name="TABLE_5___10" localSheetId="0">"$#REF!.$#REF!$#REF!:$#REF!$#REF!"</definedName>
    <definedName name="TABLE_5___10" localSheetId="1">"$#REF!.$#REF!$#REF!:$#REF!$#REF!"</definedName>
    <definedName name="TABLE_5___10" localSheetId="2">"$#REF!.$#REF!$#REF!:$#REF!$#REF!"</definedName>
    <definedName name="TABLE_5___10" localSheetId="3">"$#REF!.$#REF!$#REF!:$#REF!$#REF!"</definedName>
    <definedName name="TABLE_5___10" localSheetId="4">"$#REF!.$#REF!$#REF!:$#REF!$#REF!"</definedName>
    <definedName name="TABLE_5___10">#REF!</definedName>
    <definedName name="TABLE_5___10___0">"$#REF!.$#REF!$#REF!:$#REF!$#REF!"</definedName>
    <definedName name="TABLE_5___10_21">"$#REF!.$#REF!$#REF!:$#REF!$#REF!"</definedName>
    <definedName name="TABLE_5___11" localSheetId="0">"$#REF!.$#REF!$#REF!:$#REF!$#REF!"</definedName>
    <definedName name="TABLE_5___11" localSheetId="1">"$#REF!.$#REF!$#REF!:$#REF!$#REF!"</definedName>
    <definedName name="TABLE_5___11" localSheetId="2">"$#REF!.$#REF!$#REF!:$#REF!$#REF!"</definedName>
    <definedName name="TABLE_5___11" localSheetId="3">"$#REF!.$#REF!$#REF!:$#REF!$#REF!"</definedName>
    <definedName name="TABLE_5___11" localSheetId="4">"$#REF!.$#REF!$#REF!:$#REF!$#REF!"</definedName>
    <definedName name="TABLE_5___11">#REF!</definedName>
    <definedName name="TABLE_5___11_21">"$Recuperada_Plan18.$#REF!$#REF!:$#REF!$#REF!"</definedName>
    <definedName name="TABLE_5___14" localSheetId="0">"$Recuperada_Plan8.$#REF!$#REF!:$#REF!$#REF!"</definedName>
    <definedName name="TABLE_5___14" localSheetId="1">"$Recuperada_Plan8.$#REF!$#REF!:$#REF!$#REF!"</definedName>
    <definedName name="TABLE_5___14" localSheetId="2">"$Recuperada_Plan8.$#REF!$#REF!:$#REF!$#REF!"</definedName>
    <definedName name="TABLE_5___14" localSheetId="3">"$Recuperada_Plan8.$#REF!$#REF!:$#REF!$#REF!"</definedName>
    <definedName name="TABLE_5___14" localSheetId="4">"$Recuperada_Plan8.$#REF!$#REF!:$#REF!$#REF!"</definedName>
    <definedName name="TABLE_5___14">'[1]Recuperada_Plan8'!#REF!</definedName>
    <definedName name="TABLE_5___14_21">"$Recuperada_Plan17.$#REF!$#REF!:$#REF!$#REF!"</definedName>
    <definedName name="TABLE_5___2" localSheetId="0">"$Recuperada_Plan1.$#REF!$#REF!:$#REF!$#REF!"</definedName>
    <definedName name="TABLE_5___2" localSheetId="1">"$Recuperada_Plan1.$#REF!$#REF!:$#REF!$#REF!"</definedName>
    <definedName name="TABLE_5___2" localSheetId="2">"$Recuperada_Plan1.$#REF!$#REF!:$#REF!$#REF!"</definedName>
    <definedName name="TABLE_5___2" localSheetId="3">"$Recuperada_Plan1.$#REF!$#REF!:$#REF!$#REF!"</definedName>
    <definedName name="TABLE_5___2" localSheetId="4">"$Recuperada_Plan1.$#REF!$#REF!:$#REF!$#REF!"</definedName>
    <definedName name="TABLE_5___2">'[1]Recuperada_Plan1'!#REF!</definedName>
    <definedName name="TABLE_5___2_21">"$Recuperada_Plan10.$#REF!$#REF!:$#REF!$#REF!"</definedName>
    <definedName name="TABLE_5___3" localSheetId="0">"$Recuperada_Plan2.$#REF!$#REF!:$#REF!$#REF!"</definedName>
    <definedName name="TABLE_5___3" localSheetId="1">"$Recuperada_Plan2.$#REF!$#REF!:$#REF!$#REF!"</definedName>
    <definedName name="TABLE_5___3" localSheetId="2">"$Recuperada_Plan2.$#REF!$#REF!:$#REF!$#REF!"</definedName>
    <definedName name="TABLE_5___3" localSheetId="3">"$Recuperada_Plan2.$#REF!$#REF!:$#REF!$#REF!"</definedName>
    <definedName name="TABLE_5___3" localSheetId="4">"$Recuperada_Plan2.$#REF!$#REF!:$#REF!$#REF!"</definedName>
    <definedName name="TABLE_5___3">'[1]Recuperada_Plan2'!#REF!</definedName>
    <definedName name="TABLE_5___3_21">"$Recuperada_Plan11.$#REF!$#REF!:$#REF!$#REF!"</definedName>
    <definedName name="TABLE_5___5" localSheetId="0">"$Recuperada_Plan3.$#REF!$#REF!:$#REF!$#REF!"</definedName>
    <definedName name="TABLE_5___5" localSheetId="1">"$Recuperada_Plan3.$#REF!$#REF!:$#REF!$#REF!"</definedName>
    <definedName name="TABLE_5___5" localSheetId="2">"$Recuperada_Plan3.$#REF!$#REF!:$#REF!$#REF!"</definedName>
    <definedName name="TABLE_5___5" localSheetId="3">"$Recuperada_Plan3.$#REF!$#REF!:$#REF!$#REF!"</definedName>
    <definedName name="TABLE_5___5" localSheetId="4">"$Recuperada_Plan3.$#REF!$#REF!:$#REF!$#REF!"</definedName>
    <definedName name="TABLE_5___5">'[1]Recuperada_Plan3'!#REF!</definedName>
    <definedName name="TABLE_5___5_21">"$Recuperada_Plan12.$#REF!$#REF!:$#REF!$#REF!"</definedName>
    <definedName name="TABLE_5___6" localSheetId="0">"$Recuperada_Plan4.$#REF!$#REF!:$#REF!$#REF!"</definedName>
    <definedName name="TABLE_5___6" localSheetId="1">"$Recuperada_Plan4.$#REF!$#REF!:$#REF!$#REF!"</definedName>
    <definedName name="TABLE_5___6" localSheetId="2">"$Recuperada_Plan4.$#REF!$#REF!:$#REF!$#REF!"</definedName>
    <definedName name="TABLE_5___6" localSheetId="3">"$Recuperada_Plan4.$#REF!$#REF!:$#REF!$#REF!"</definedName>
    <definedName name="TABLE_5___6" localSheetId="4">"$Recuperada_Plan4.$#REF!$#REF!:$#REF!$#REF!"</definedName>
    <definedName name="TABLE_5___6">'[1]Recuperada_Plan4'!#REF!</definedName>
    <definedName name="TABLE_5___6_21">"$Recuperada_Plan13.$#REF!$#REF!:$#REF!$#REF!"</definedName>
    <definedName name="TABLE_5___7" localSheetId="0">"$Recuperada_Plan5.$#REF!$#REF!:$#REF!$#REF!"</definedName>
    <definedName name="TABLE_5___7" localSheetId="1">"$Recuperada_Plan5.$#REF!$#REF!:$#REF!$#REF!"</definedName>
    <definedName name="TABLE_5___7" localSheetId="2">"$Recuperada_Plan5.$#REF!$#REF!:$#REF!$#REF!"</definedName>
    <definedName name="TABLE_5___7" localSheetId="3">"$Recuperada_Plan5.$#REF!$#REF!:$#REF!$#REF!"</definedName>
    <definedName name="TABLE_5___7" localSheetId="4">"$Recuperada_Plan5.$#REF!$#REF!:$#REF!$#REF!"</definedName>
    <definedName name="TABLE_5___7">'[1]Recuperada_Plan5'!#REF!</definedName>
    <definedName name="TABLE_5___7_21">"$Recuperada_Plan14.$#REF!$#REF!:$#REF!$#REF!"</definedName>
    <definedName name="TABLE_5___8" localSheetId="0">"$Recuperada_Plan6.$#REF!$#REF!:$#REF!$#REF!"</definedName>
    <definedName name="TABLE_5___8" localSheetId="1">"$Recuperada_Plan6.$#REF!$#REF!:$#REF!$#REF!"</definedName>
    <definedName name="TABLE_5___8" localSheetId="2">"$Recuperada_Plan6.$#REF!$#REF!:$#REF!$#REF!"</definedName>
    <definedName name="TABLE_5___8" localSheetId="3">"$Recuperada_Plan6.$#REF!$#REF!:$#REF!$#REF!"</definedName>
    <definedName name="TABLE_5___8" localSheetId="4">"$Recuperada_Plan6.$#REF!$#REF!:$#REF!$#REF!"</definedName>
    <definedName name="TABLE_5___8">'[1]Recuperada_Plan6'!#REF!</definedName>
    <definedName name="TABLE_5___8_21">"$Recuperada_Plan15.$#REF!$#REF!:$#REF!$#REF!"</definedName>
    <definedName name="TABLE_5___9" localSheetId="0">"$Recuperada_Plan7.$#REF!$#REF!:$#REF!$#REF!"</definedName>
    <definedName name="TABLE_5___9" localSheetId="1">"$Recuperada_Plan7.$#REF!$#REF!:$#REF!$#REF!"</definedName>
    <definedName name="TABLE_5___9" localSheetId="2">"$Recuperada_Plan7.$#REF!$#REF!:$#REF!$#REF!"</definedName>
    <definedName name="TABLE_5___9" localSheetId="3">"$Recuperada_Plan7.$#REF!$#REF!:$#REF!$#REF!"</definedName>
    <definedName name="TABLE_5___9" localSheetId="4">"$Recuperada_Plan7.$#REF!$#REF!:$#REF!$#REF!"</definedName>
    <definedName name="TABLE_5___9">'[1]Recuperada_Plan7'!#REF!</definedName>
    <definedName name="TABLE_5___9_21">"$Recuperada_Plan16.$#REF!$#REF!:$#REF!$#REF!"</definedName>
    <definedName name="TABLE_5_1">#REF!</definedName>
    <definedName name="TABLE_5_21">"$Recuperada_Plan9.$#REF!$#REF!:$#REF!$#REF!"</definedName>
    <definedName name="TABLE_6" localSheetId="0">"$#REF!.$#REF!$#REF!:$#REF!$#REF!"</definedName>
    <definedName name="TABLE_6" localSheetId="1">"$#REF!.$#REF!$#REF!:$#REF!$#REF!"</definedName>
    <definedName name="TABLE_6" localSheetId="2">"$#REF!.$#REF!$#REF!:$#REF!$#REF!"</definedName>
    <definedName name="TABLE_6" localSheetId="3">"$#REF!.$#REF!$#REF!:$#REF!$#REF!"</definedName>
    <definedName name="TABLE_6" localSheetId="4">"$#REF!.$#REF!$#REF!:$#REF!$#REF!"</definedName>
    <definedName name="TABLE_6">#REF!</definedName>
    <definedName name="TABLE_6___10" localSheetId="0">"$#REF!.$#REF!$#REF!:$#REF!$#REF!"</definedName>
    <definedName name="TABLE_6___10" localSheetId="1">"$#REF!.$#REF!$#REF!:$#REF!$#REF!"</definedName>
    <definedName name="TABLE_6___10" localSheetId="2">"$#REF!.$#REF!$#REF!:$#REF!$#REF!"</definedName>
    <definedName name="TABLE_6___10" localSheetId="3">"$#REF!.$#REF!$#REF!:$#REF!$#REF!"</definedName>
    <definedName name="TABLE_6___10" localSheetId="4">"$#REF!.$#REF!$#REF!:$#REF!$#REF!"</definedName>
    <definedName name="TABLE_6___10">#REF!</definedName>
    <definedName name="TABLE_6___10___0">"$#REF!.$#REF!$#REF!:$#REF!$#REF!"</definedName>
    <definedName name="TABLE_6___10_21">"$#REF!.$#REF!$#REF!:$#REF!$#REF!"</definedName>
    <definedName name="TABLE_6___11" localSheetId="0">"$#REF!.$#REF!$#REF!:$#REF!$#REF!"</definedName>
    <definedName name="TABLE_6___11" localSheetId="1">"$#REF!.$#REF!$#REF!:$#REF!$#REF!"</definedName>
    <definedName name="TABLE_6___11" localSheetId="2">"$#REF!.$#REF!$#REF!:$#REF!$#REF!"</definedName>
    <definedName name="TABLE_6___11" localSheetId="3">"$#REF!.$#REF!$#REF!:$#REF!$#REF!"</definedName>
    <definedName name="TABLE_6___11" localSheetId="4">"$#REF!.$#REF!$#REF!:$#REF!$#REF!"</definedName>
    <definedName name="TABLE_6___11">#REF!</definedName>
    <definedName name="TABLE_6___11_21">"$Recuperada_Plan18.$#REF!$#REF!:$#REF!$#REF!"</definedName>
    <definedName name="TABLE_6___14" localSheetId="0">"$Recuperada_Plan8.$#REF!$#REF!:$#REF!$#REF!"</definedName>
    <definedName name="TABLE_6___14" localSheetId="1">"$Recuperada_Plan8.$#REF!$#REF!:$#REF!$#REF!"</definedName>
    <definedName name="TABLE_6___14" localSheetId="2">"$Recuperada_Plan8.$#REF!$#REF!:$#REF!$#REF!"</definedName>
    <definedName name="TABLE_6___14" localSheetId="3">"$Recuperada_Plan8.$#REF!$#REF!:$#REF!$#REF!"</definedName>
    <definedName name="TABLE_6___14" localSheetId="4">"$Recuperada_Plan8.$#REF!$#REF!:$#REF!$#REF!"</definedName>
    <definedName name="TABLE_6___14">'[1]Recuperada_Plan8'!#REF!</definedName>
    <definedName name="TABLE_6___14_21">"$Recuperada_Plan17.$#REF!$#REF!:$#REF!$#REF!"</definedName>
    <definedName name="TABLE_6___2" localSheetId="0">"$Recuperada_Plan1.$#REF!$#REF!:$#REF!$#REF!"</definedName>
    <definedName name="TABLE_6___2" localSheetId="1">"$Recuperada_Plan1.$#REF!$#REF!:$#REF!$#REF!"</definedName>
    <definedName name="TABLE_6___2" localSheetId="2">"$Recuperada_Plan1.$#REF!$#REF!:$#REF!$#REF!"</definedName>
    <definedName name="TABLE_6___2" localSheetId="3">"$Recuperada_Plan1.$#REF!$#REF!:$#REF!$#REF!"</definedName>
    <definedName name="TABLE_6___2" localSheetId="4">"$Recuperada_Plan1.$#REF!$#REF!:$#REF!$#REF!"</definedName>
    <definedName name="TABLE_6___2">'[1]Recuperada_Plan1'!#REF!</definedName>
    <definedName name="TABLE_6___2_21">"$Recuperada_Plan10.$#REF!$#REF!:$#REF!$#REF!"</definedName>
    <definedName name="TABLE_6___3" localSheetId="0">"$Recuperada_Plan2.$#REF!$#REF!:$#REF!$#REF!"</definedName>
    <definedName name="TABLE_6___3" localSheetId="1">"$Recuperada_Plan2.$#REF!$#REF!:$#REF!$#REF!"</definedName>
    <definedName name="TABLE_6___3" localSheetId="2">"$Recuperada_Plan2.$#REF!$#REF!:$#REF!$#REF!"</definedName>
    <definedName name="TABLE_6___3" localSheetId="3">"$Recuperada_Plan2.$#REF!$#REF!:$#REF!$#REF!"</definedName>
    <definedName name="TABLE_6___3" localSheetId="4">"$Recuperada_Plan2.$#REF!$#REF!:$#REF!$#REF!"</definedName>
    <definedName name="TABLE_6___3">'[1]Recuperada_Plan2'!#REF!</definedName>
    <definedName name="TABLE_6___3_21">"$Recuperada_Plan11.$#REF!$#REF!:$#REF!$#REF!"</definedName>
    <definedName name="TABLE_6___5" localSheetId="0">"$Recuperada_Plan3.$#REF!$#REF!:$#REF!$#REF!"</definedName>
    <definedName name="TABLE_6___5" localSheetId="1">"$Recuperada_Plan3.$#REF!$#REF!:$#REF!$#REF!"</definedName>
    <definedName name="TABLE_6___5" localSheetId="2">"$Recuperada_Plan3.$#REF!$#REF!:$#REF!$#REF!"</definedName>
    <definedName name="TABLE_6___5" localSheetId="3">"$Recuperada_Plan3.$#REF!$#REF!:$#REF!$#REF!"</definedName>
    <definedName name="TABLE_6___5" localSheetId="4">"$Recuperada_Plan3.$#REF!$#REF!:$#REF!$#REF!"</definedName>
    <definedName name="TABLE_6___5">'[1]Recuperada_Plan3'!#REF!</definedName>
    <definedName name="TABLE_6___5_21">"$Recuperada_Plan12.$#REF!$#REF!:$#REF!$#REF!"</definedName>
    <definedName name="TABLE_6___6" localSheetId="0">"$Recuperada_Plan4.$#REF!$#REF!:$#REF!$#REF!"</definedName>
    <definedName name="TABLE_6___6" localSheetId="1">"$Recuperada_Plan4.$#REF!$#REF!:$#REF!$#REF!"</definedName>
    <definedName name="TABLE_6___6" localSheetId="2">"$Recuperada_Plan4.$#REF!$#REF!:$#REF!$#REF!"</definedName>
    <definedName name="TABLE_6___6" localSheetId="3">"$Recuperada_Plan4.$#REF!$#REF!:$#REF!$#REF!"</definedName>
    <definedName name="TABLE_6___6" localSheetId="4">"$Recuperada_Plan4.$#REF!$#REF!:$#REF!$#REF!"</definedName>
    <definedName name="TABLE_6___6">'[1]Recuperada_Plan4'!#REF!</definedName>
    <definedName name="TABLE_6___6_21">"$Recuperada_Plan13.$#REF!$#REF!:$#REF!$#REF!"</definedName>
    <definedName name="TABLE_6___7" localSheetId="0">"$Recuperada_Plan5.$#REF!$#REF!:$#REF!$#REF!"</definedName>
    <definedName name="TABLE_6___7" localSheetId="1">"$Recuperada_Plan5.$#REF!$#REF!:$#REF!$#REF!"</definedName>
    <definedName name="TABLE_6___7" localSheetId="2">"$Recuperada_Plan5.$#REF!$#REF!:$#REF!$#REF!"</definedName>
    <definedName name="TABLE_6___7" localSheetId="3">"$Recuperada_Plan5.$#REF!$#REF!:$#REF!$#REF!"</definedName>
    <definedName name="TABLE_6___7" localSheetId="4">"$Recuperada_Plan5.$#REF!$#REF!:$#REF!$#REF!"</definedName>
    <definedName name="TABLE_6___7">'[1]Recuperada_Plan5'!#REF!</definedName>
    <definedName name="TABLE_6___7_21">"$Recuperada_Plan14.$#REF!$#REF!:$#REF!$#REF!"</definedName>
    <definedName name="TABLE_6___8" localSheetId="0">"$Recuperada_Plan6.$#REF!$#REF!:$#REF!$#REF!"</definedName>
    <definedName name="TABLE_6___8" localSheetId="1">"$Recuperada_Plan6.$#REF!$#REF!:$#REF!$#REF!"</definedName>
    <definedName name="TABLE_6___8" localSheetId="2">"$Recuperada_Plan6.$#REF!$#REF!:$#REF!$#REF!"</definedName>
    <definedName name="TABLE_6___8" localSheetId="3">"$Recuperada_Plan6.$#REF!$#REF!:$#REF!$#REF!"</definedName>
    <definedName name="TABLE_6___8" localSheetId="4">"$Recuperada_Plan6.$#REF!$#REF!:$#REF!$#REF!"</definedName>
    <definedName name="TABLE_6___8">'[1]Recuperada_Plan6'!#REF!</definedName>
    <definedName name="TABLE_6___8_21">"$Recuperada_Plan15.$#REF!$#REF!:$#REF!$#REF!"</definedName>
    <definedName name="TABLE_6___9" localSheetId="0">"$Recuperada_Plan7.$#REF!$#REF!:$#REF!$#REF!"</definedName>
    <definedName name="TABLE_6___9" localSheetId="1">"$Recuperada_Plan7.$#REF!$#REF!:$#REF!$#REF!"</definedName>
    <definedName name="TABLE_6___9" localSheetId="2">"$Recuperada_Plan7.$#REF!$#REF!:$#REF!$#REF!"</definedName>
    <definedName name="TABLE_6___9" localSheetId="3">"$Recuperada_Plan7.$#REF!$#REF!:$#REF!$#REF!"</definedName>
    <definedName name="TABLE_6___9" localSheetId="4">"$Recuperada_Plan7.$#REF!$#REF!:$#REF!$#REF!"</definedName>
    <definedName name="TABLE_6___9">'[1]Recuperada_Plan7'!#REF!</definedName>
    <definedName name="TABLE_6___9_21">"$Recuperada_Plan16.$#REF!$#REF!:$#REF!$#REF!"</definedName>
    <definedName name="TABLE_6_1">#REF!</definedName>
    <definedName name="TABLE_6_21">"$Recuperada_Plan9.$#REF!$#REF!:$#REF!$#REF!"</definedName>
    <definedName name="TABLE_7" localSheetId="0">"$#REF!.$#REF!$#REF!:$#REF!$#REF!"</definedName>
    <definedName name="TABLE_7" localSheetId="1">"$#REF!.$#REF!$#REF!:$#REF!$#REF!"</definedName>
    <definedName name="TABLE_7" localSheetId="2">"$#REF!.$#REF!$#REF!:$#REF!$#REF!"</definedName>
    <definedName name="TABLE_7" localSheetId="3">"$#REF!.$#REF!$#REF!:$#REF!$#REF!"</definedName>
    <definedName name="TABLE_7" localSheetId="4">"$#REF!.$#REF!$#REF!:$#REF!$#REF!"</definedName>
    <definedName name="TABLE_7">#REF!</definedName>
    <definedName name="TABLE_7___0">"$Recuperada_Plan9.$#REF!$#REF!:$#REF!$#REF!"</definedName>
    <definedName name="TABLE_7___10" localSheetId="0">"$#REF!.$#REF!$#REF!:$#REF!$#REF!"</definedName>
    <definedName name="TABLE_7___10" localSheetId="1">"$#REF!.$#REF!$#REF!:$#REF!$#REF!"</definedName>
    <definedName name="TABLE_7___10" localSheetId="2">"$#REF!.$#REF!$#REF!:$#REF!$#REF!"</definedName>
    <definedName name="TABLE_7___10" localSheetId="3">"$#REF!.$#REF!$#REF!:$#REF!$#REF!"</definedName>
    <definedName name="TABLE_7___10" localSheetId="4">"$#REF!.$#REF!$#REF!:$#REF!$#REF!"</definedName>
    <definedName name="TABLE_7___10">#REF!</definedName>
    <definedName name="TABLE_7___10___0">"$#REF!.$#REF!$#REF!:$#REF!$#REF!"</definedName>
    <definedName name="TABLE_7___10_21">"$#REF!.$#REF!$#REF!:$#REF!$#REF!"</definedName>
    <definedName name="TABLE_7___11" localSheetId="0">"$#REF!.$#REF!$#REF!:$#REF!$#REF!"</definedName>
    <definedName name="TABLE_7___11" localSheetId="1">"$#REF!.$#REF!$#REF!:$#REF!$#REF!"</definedName>
    <definedName name="TABLE_7___11" localSheetId="2">"$#REF!.$#REF!$#REF!:$#REF!$#REF!"</definedName>
    <definedName name="TABLE_7___11" localSheetId="3">"$#REF!.$#REF!$#REF!:$#REF!$#REF!"</definedName>
    <definedName name="TABLE_7___11" localSheetId="4">"$#REF!.$#REF!$#REF!:$#REF!$#REF!"</definedName>
    <definedName name="TABLE_7___11">#REF!</definedName>
    <definedName name="TABLE_7___11_21">"$Recuperada_Plan18.$#REF!$#REF!:$#REF!$#REF!"</definedName>
    <definedName name="TABLE_7___14" localSheetId="0">"$Recuperada_Plan8.$#REF!$#REF!:$#REF!$#REF!"</definedName>
    <definedName name="TABLE_7___14" localSheetId="1">"$Recuperada_Plan8.$#REF!$#REF!:$#REF!$#REF!"</definedName>
    <definedName name="TABLE_7___14" localSheetId="2">"$Recuperada_Plan8.$#REF!$#REF!:$#REF!$#REF!"</definedName>
    <definedName name="TABLE_7___14" localSheetId="3">"$Recuperada_Plan8.$#REF!$#REF!:$#REF!$#REF!"</definedName>
    <definedName name="TABLE_7___14" localSheetId="4">"$Recuperada_Plan8.$#REF!$#REF!:$#REF!$#REF!"</definedName>
    <definedName name="TABLE_7___14">'[1]Recuperada_Plan8'!#REF!</definedName>
    <definedName name="TABLE_7___14_21">"$Recuperada_Plan17.$#REF!$#REF!:$#REF!$#REF!"</definedName>
    <definedName name="TABLE_7___2" localSheetId="0">"$Recuperada_Plan1.$#REF!$#REF!:$#REF!$#REF!"</definedName>
    <definedName name="TABLE_7___2" localSheetId="1">"$Recuperada_Plan1.$#REF!$#REF!:$#REF!$#REF!"</definedName>
    <definedName name="TABLE_7___2" localSheetId="2">"$Recuperada_Plan1.$#REF!$#REF!:$#REF!$#REF!"</definedName>
    <definedName name="TABLE_7___2" localSheetId="3">"$Recuperada_Plan1.$#REF!$#REF!:$#REF!$#REF!"</definedName>
    <definedName name="TABLE_7___2" localSheetId="4">"$Recuperada_Plan1.$#REF!$#REF!:$#REF!$#REF!"</definedName>
    <definedName name="TABLE_7___2">'[1]Recuperada_Plan1'!#REF!</definedName>
    <definedName name="TABLE_7___2_21">"$Recuperada_Plan10.$#REF!$#REF!:$#REF!$#REF!"</definedName>
    <definedName name="TABLE_7___3" localSheetId="0">"$Recuperada_Plan2.$#REF!$#REF!:$#REF!$#REF!"</definedName>
    <definedName name="TABLE_7___3" localSheetId="1">"$Recuperada_Plan2.$#REF!$#REF!:$#REF!$#REF!"</definedName>
    <definedName name="TABLE_7___3" localSheetId="2">"$Recuperada_Plan2.$#REF!$#REF!:$#REF!$#REF!"</definedName>
    <definedName name="TABLE_7___3" localSheetId="3">"$Recuperada_Plan2.$#REF!$#REF!:$#REF!$#REF!"</definedName>
    <definedName name="TABLE_7___3" localSheetId="4">"$Recuperada_Plan2.$#REF!$#REF!:$#REF!$#REF!"</definedName>
    <definedName name="TABLE_7___3">'[1]Recuperada_Plan2'!#REF!</definedName>
    <definedName name="TABLE_7___3_21">"$Recuperada_Plan11.$#REF!$#REF!:$#REF!$#REF!"</definedName>
    <definedName name="TABLE_7___5" localSheetId="0">"$Recuperada_Plan3.$#REF!$#REF!:$#REF!$#REF!"</definedName>
    <definedName name="TABLE_7___5" localSheetId="1">"$Recuperada_Plan3.$#REF!$#REF!:$#REF!$#REF!"</definedName>
    <definedName name="TABLE_7___5" localSheetId="2">"$Recuperada_Plan3.$#REF!$#REF!:$#REF!$#REF!"</definedName>
    <definedName name="TABLE_7___5" localSheetId="3">"$Recuperada_Plan3.$#REF!$#REF!:$#REF!$#REF!"</definedName>
    <definedName name="TABLE_7___5" localSheetId="4">"$Recuperada_Plan3.$#REF!$#REF!:$#REF!$#REF!"</definedName>
    <definedName name="TABLE_7___5">'[1]Recuperada_Plan3'!#REF!</definedName>
    <definedName name="TABLE_7___5_21">"$Recuperada_Plan12.$#REF!$#REF!:$#REF!$#REF!"</definedName>
    <definedName name="TABLE_7___6" localSheetId="0">"$Recuperada_Plan4.$#REF!$#REF!:$#REF!$#REF!"</definedName>
    <definedName name="TABLE_7___6" localSheetId="1">"$Recuperada_Plan4.$#REF!$#REF!:$#REF!$#REF!"</definedName>
    <definedName name="TABLE_7___6" localSheetId="2">"$Recuperada_Plan4.$#REF!$#REF!:$#REF!$#REF!"</definedName>
    <definedName name="TABLE_7___6" localSheetId="3">"$Recuperada_Plan4.$#REF!$#REF!:$#REF!$#REF!"</definedName>
    <definedName name="TABLE_7___6" localSheetId="4">"$Recuperada_Plan4.$#REF!$#REF!:$#REF!$#REF!"</definedName>
    <definedName name="TABLE_7___6">'[1]Recuperada_Plan4'!#REF!</definedName>
    <definedName name="TABLE_7___6_21">"$Recuperada_Plan13.$#REF!$#REF!:$#REF!$#REF!"</definedName>
    <definedName name="TABLE_7___7" localSheetId="0">"$Recuperada_Plan5.$#REF!$#REF!:$#REF!$#REF!"</definedName>
    <definedName name="TABLE_7___7" localSheetId="1">"$Recuperada_Plan5.$#REF!$#REF!:$#REF!$#REF!"</definedName>
    <definedName name="TABLE_7___7" localSheetId="2">"$Recuperada_Plan5.$#REF!$#REF!:$#REF!$#REF!"</definedName>
    <definedName name="TABLE_7___7" localSheetId="3">"$Recuperada_Plan5.$#REF!$#REF!:$#REF!$#REF!"</definedName>
    <definedName name="TABLE_7___7" localSheetId="4">"$Recuperada_Plan5.$#REF!$#REF!:$#REF!$#REF!"</definedName>
    <definedName name="TABLE_7___7">'[1]Recuperada_Plan5'!#REF!</definedName>
    <definedName name="TABLE_7___7_21">"$Recuperada_Plan14.$#REF!$#REF!:$#REF!$#REF!"</definedName>
    <definedName name="TABLE_7___8" localSheetId="0">"$Recuperada_Plan6.$#REF!$#REF!:$#REF!$#REF!"</definedName>
    <definedName name="TABLE_7___8" localSheetId="1">"$Recuperada_Plan6.$#REF!$#REF!:$#REF!$#REF!"</definedName>
    <definedName name="TABLE_7___8" localSheetId="2">"$Recuperada_Plan6.$#REF!$#REF!:$#REF!$#REF!"</definedName>
    <definedName name="TABLE_7___8" localSheetId="3">"$Recuperada_Plan6.$#REF!$#REF!:$#REF!$#REF!"</definedName>
    <definedName name="TABLE_7___8" localSheetId="4">"$Recuperada_Plan6.$#REF!$#REF!:$#REF!$#REF!"</definedName>
    <definedName name="TABLE_7___8">'[1]Recuperada_Plan6'!#REF!</definedName>
    <definedName name="TABLE_7___8_21">"$Recuperada_Plan15.$#REF!$#REF!:$#REF!$#REF!"</definedName>
    <definedName name="TABLE_7___9" localSheetId="0">"$Recuperada_Plan7.$#REF!$#REF!:$#REF!$#REF!"</definedName>
    <definedName name="TABLE_7___9" localSheetId="1">"$Recuperada_Plan7.$#REF!$#REF!:$#REF!$#REF!"</definedName>
    <definedName name="TABLE_7___9" localSheetId="2">"$Recuperada_Plan7.$#REF!$#REF!:$#REF!$#REF!"</definedName>
    <definedName name="TABLE_7___9" localSheetId="3">"$Recuperada_Plan7.$#REF!$#REF!:$#REF!$#REF!"</definedName>
    <definedName name="TABLE_7___9" localSheetId="4">"$Recuperada_Plan7.$#REF!$#REF!:$#REF!$#REF!"</definedName>
    <definedName name="TABLE_7___9">'[1]Recuperada_Plan7'!#REF!</definedName>
    <definedName name="TABLE_7___9_21">"$Recuperada_Plan16.$#REF!$#REF!:$#REF!$#REF!"</definedName>
    <definedName name="TABLE_7_1">#REF!</definedName>
    <definedName name="TABLE_7_21">"$Recuperada_Plan19.$#REF!$#REF!:$#REF!$#REF!"</definedName>
    <definedName name="TABLE_8" localSheetId="0">"$#REF!.$#REF!$#REF!:$#REF!$#REF!"</definedName>
    <definedName name="TABLE_8" localSheetId="1">"$#REF!.$#REF!$#REF!:$#REF!$#REF!"</definedName>
    <definedName name="TABLE_8" localSheetId="2">"$#REF!.$#REF!$#REF!:$#REF!$#REF!"</definedName>
    <definedName name="TABLE_8" localSheetId="3">"$#REF!.$#REF!$#REF!:$#REF!$#REF!"</definedName>
    <definedName name="TABLE_8" localSheetId="4">"$#REF!.$#REF!$#REF!:$#REF!$#REF!"</definedName>
    <definedName name="TABLE_8">#REF!</definedName>
    <definedName name="TABLE_8___0">"$Recuperada_Plan9.$#REF!$#REF!:$#REF!$#REF!"</definedName>
    <definedName name="TABLE_8___10" localSheetId="0">"$#REF!.$#REF!$#REF!:$#REF!$#REF!"</definedName>
    <definedName name="TABLE_8___10" localSheetId="1">"$#REF!.$#REF!$#REF!:$#REF!$#REF!"</definedName>
    <definedName name="TABLE_8___10" localSheetId="2">"$#REF!.$#REF!$#REF!:$#REF!$#REF!"</definedName>
    <definedName name="TABLE_8___10" localSheetId="3">"$#REF!.$#REF!$#REF!:$#REF!$#REF!"</definedName>
    <definedName name="TABLE_8___10" localSheetId="4">"$#REF!.$#REF!$#REF!:$#REF!$#REF!"</definedName>
    <definedName name="TABLE_8___10">#REF!</definedName>
    <definedName name="TABLE_8___10___0">"$#REF!.$#REF!$#REF!:$#REF!$#REF!"</definedName>
    <definedName name="TABLE_8___10_21">"$#REF!.$#REF!$#REF!:$#REF!$#REF!"</definedName>
    <definedName name="TABLE_8___11" localSheetId="0">"$#REF!.$#REF!$#REF!:$#REF!$#REF!"</definedName>
    <definedName name="TABLE_8___11" localSheetId="1">"$#REF!.$#REF!$#REF!:$#REF!$#REF!"</definedName>
    <definedName name="TABLE_8___11" localSheetId="2">"$#REF!.$#REF!$#REF!:$#REF!$#REF!"</definedName>
    <definedName name="TABLE_8___11" localSheetId="3">"$#REF!.$#REF!$#REF!:$#REF!$#REF!"</definedName>
    <definedName name="TABLE_8___11" localSheetId="4">"$#REF!.$#REF!$#REF!:$#REF!$#REF!"</definedName>
    <definedName name="TABLE_8___11">#REF!</definedName>
    <definedName name="TABLE_8___11_21">"$Recuperada_Plan18.$#REF!$#REF!:$#REF!$#REF!"</definedName>
    <definedName name="TABLE_8___14" localSheetId="0">"$Recuperada_Plan8.$#REF!$#REF!:$#REF!$#REF!"</definedName>
    <definedName name="TABLE_8___14" localSheetId="1">"$Recuperada_Plan8.$#REF!$#REF!:$#REF!$#REF!"</definedName>
    <definedName name="TABLE_8___14" localSheetId="2">"$Recuperada_Plan8.$#REF!$#REF!:$#REF!$#REF!"</definedName>
    <definedName name="TABLE_8___14" localSheetId="3">"$Recuperada_Plan8.$#REF!$#REF!:$#REF!$#REF!"</definedName>
    <definedName name="TABLE_8___14" localSheetId="4">"$Recuperada_Plan8.$#REF!$#REF!:$#REF!$#REF!"</definedName>
    <definedName name="TABLE_8___14">'[1]Recuperada_Plan8'!#REF!</definedName>
    <definedName name="TABLE_8___14_21">"$Recuperada_Plan17.$#REF!$#REF!:$#REF!$#REF!"</definedName>
    <definedName name="TABLE_8___2" localSheetId="0">"$Recuperada_Plan1.$#REF!$#REF!:$#REF!$#REF!"</definedName>
    <definedName name="TABLE_8___2" localSheetId="1">"$Recuperada_Plan1.$#REF!$#REF!:$#REF!$#REF!"</definedName>
    <definedName name="TABLE_8___2" localSheetId="2">"$Recuperada_Plan1.$#REF!$#REF!:$#REF!$#REF!"</definedName>
    <definedName name="TABLE_8___2" localSheetId="3">"$Recuperada_Plan1.$#REF!$#REF!:$#REF!$#REF!"</definedName>
    <definedName name="TABLE_8___2" localSheetId="4">"$Recuperada_Plan1.$#REF!$#REF!:$#REF!$#REF!"</definedName>
    <definedName name="TABLE_8___2">'[1]Recuperada_Plan1'!#REF!</definedName>
    <definedName name="TABLE_8___2_21">"$Recuperada_Plan10.$#REF!$#REF!:$#REF!$#REF!"</definedName>
    <definedName name="TABLE_8___3" localSheetId="0">"$Recuperada_Plan2.$#REF!$#REF!:$#REF!$#REF!"</definedName>
    <definedName name="TABLE_8___3" localSheetId="1">"$Recuperada_Plan2.$#REF!$#REF!:$#REF!$#REF!"</definedName>
    <definedName name="TABLE_8___3" localSheetId="2">"$Recuperada_Plan2.$#REF!$#REF!:$#REF!$#REF!"</definedName>
    <definedName name="TABLE_8___3" localSheetId="3">"$Recuperada_Plan2.$#REF!$#REF!:$#REF!$#REF!"</definedName>
    <definedName name="TABLE_8___3" localSheetId="4">"$Recuperada_Plan2.$#REF!$#REF!:$#REF!$#REF!"</definedName>
    <definedName name="TABLE_8___3">'[1]Recuperada_Plan2'!#REF!</definedName>
    <definedName name="TABLE_8___3_21">"$Recuperada_Plan11.$#REF!$#REF!:$#REF!$#REF!"</definedName>
    <definedName name="TABLE_8___5" localSheetId="0">"$Recuperada_Plan3.$#REF!$#REF!:$#REF!$#REF!"</definedName>
    <definedName name="TABLE_8___5" localSheetId="1">"$Recuperada_Plan3.$#REF!$#REF!:$#REF!$#REF!"</definedName>
    <definedName name="TABLE_8___5" localSheetId="2">"$Recuperada_Plan3.$#REF!$#REF!:$#REF!$#REF!"</definedName>
    <definedName name="TABLE_8___5" localSheetId="3">"$Recuperada_Plan3.$#REF!$#REF!:$#REF!$#REF!"</definedName>
    <definedName name="TABLE_8___5" localSheetId="4">"$Recuperada_Plan3.$#REF!$#REF!:$#REF!$#REF!"</definedName>
    <definedName name="TABLE_8___5">'[1]Recuperada_Plan3'!#REF!</definedName>
    <definedName name="TABLE_8___5_21">"$Recuperada_Plan12.$#REF!$#REF!:$#REF!$#REF!"</definedName>
    <definedName name="TABLE_8___6" localSheetId="0">"$Recuperada_Plan4.$#REF!$#REF!:$#REF!$#REF!"</definedName>
    <definedName name="TABLE_8___6" localSheetId="1">"$Recuperada_Plan4.$#REF!$#REF!:$#REF!$#REF!"</definedName>
    <definedName name="TABLE_8___6" localSheetId="2">"$Recuperada_Plan4.$#REF!$#REF!:$#REF!$#REF!"</definedName>
    <definedName name="TABLE_8___6" localSheetId="3">"$Recuperada_Plan4.$#REF!$#REF!:$#REF!$#REF!"</definedName>
    <definedName name="TABLE_8___6" localSheetId="4">"$Recuperada_Plan4.$#REF!$#REF!:$#REF!$#REF!"</definedName>
    <definedName name="TABLE_8___6">'[1]Recuperada_Plan4'!#REF!</definedName>
    <definedName name="TABLE_8___6_21">"$Recuperada_Plan13.$#REF!$#REF!:$#REF!$#REF!"</definedName>
    <definedName name="TABLE_8___7" localSheetId="0">"$Recuperada_Plan5.$#REF!$#REF!:$#REF!$#REF!"</definedName>
    <definedName name="TABLE_8___7" localSheetId="1">"$Recuperada_Plan5.$#REF!$#REF!:$#REF!$#REF!"</definedName>
    <definedName name="TABLE_8___7" localSheetId="2">"$Recuperada_Plan5.$#REF!$#REF!:$#REF!$#REF!"</definedName>
    <definedName name="TABLE_8___7" localSheetId="3">"$Recuperada_Plan5.$#REF!$#REF!:$#REF!$#REF!"</definedName>
    <definedName name="TABLE_8___7" localSheetId="4">"$Recuperada_Plan5.$#REF!$#REF!:$#REF!$#REF!"</definedName>
    <definedName name="TABLE_8___7">'[1]Recuperada_Plan5'!#REF!</definedName>
    <definedName name="TABLE_8___7_21">"$Recuperada_Plan14.$#REF!$#REF!:$#REF!$#REF!"</definedName>
    <definedName name="TABLE_8___8" localSheetId="0">"$Recuperada_Plan6.$#REF!$#REF!:$#REF!$#REF!"</definedName>
    <definedName name="TABLE_8___8" localSheetId="1">"$Recuperada_Plan6.$#REF!$#REF!:$#REF!$#REF!"</definedName>
    <definedName name="TABLE_8___8" localSheetId="2">"$Recuperada_Plan6.$#REF!$#REF!:$#REF!$#REF!"</definedName>
    <definedName name="TABLE_8___8" localSheetId="3">"$Recuperada_Plan6.$#REF!$#REF!:$#REF!$#REF!"</definedName>
    <definedName name="TABLE_8___8" localSheetId="4">"$Recuperada_Plan6.$#REF!$#REF!:$#REF!$#REF!"</definedName>
    <definedName name="TABLE_8___8">'[1]Recuperada_Plan6'!#REF!</definedName>
    <definedName name="TABLE_8___8_21">"$Recuperada_Plan15.$#REF!$#REF!:$#REF!$#REF!"</definedName>
    <definedName name="TABLE_8___9" localSheetId="0">"$Recuperada_Plan7.$#REF!$#REF!:$#REF!$#REF!"</definedName>
    <definedName name="TABLE_8___9" localSheetId="1">"$Recuperada_Plan7.$#REF!$#REF!:$#REF!$#REF!"</definedName>
    <definedName name="TABLE_8___9" localSheetId="2">"$Recuperada_Plan7.$#REF!$#REF!:$#REF!$#REF!"</definedName>
    <definedName name="TABLE_8___9" localSheetId="3">"$Recuperada_Plan7.$#REF!$#REF!:$#REF!$#REF!"</definedName>
    <definedName name="TABLE_8___9" localSheetId="4">"$Recuperada_Plan7.$#REF!$#REF!:$#REF!$#REF!"</definedName>
    <definedName name="TABLE_8___9">'[1]Recuperada_Plan7'!#REF!</definedName>
    <definedName name="TABLE_8___9_21">"$Recuperada_Plan16.$#REF!$#REF!:$#REF!$#REF!"</definedName>
    <definedName name="TABLE_8_1">#REF!</definedName>
    <definedName name="TABLE_8_21">"$Recuperada_Plan19.$#REF!$#REF!:$#REF!$#REF!"</definedName>
  </definedNames>
  <calcPr fullCalcOnLoad="1"/>
</workbook>
</file>

<file path=xl/sharedStrings.xml><?xml version="1.0" encoding="utf-8"?>
<sst xmlns="http://schemas.openxmlformats.org/spreadsheetml/2006/main" count="8690" uniqueCount="3870">
  <si>
    <t>X1680</t>
  </si>
  <si>
    <t>X1719</t>
  </si>
  <si>
    <t xml:space="preserve">X1737 </t>
  </si>
  <si>
    <t xml:space="preserve">Canyon Carver </t>
  </si>
  <si>
    <t>X1757</t>
  </si>
  <si>
    <t>2011 Indycar Oval Course Race Car</t>
  </si>
  <si>
    <t>X1615</t>
  </si>
  <si>
    <t xml:space="preserve">X1848 </t>
  </si>
  <si>
    <t xml:space="preserve">`69 Ford Mustang </t>
  </si>
  <si>
    <t>X2027</t>
  </si>
  <si>
    <t>`70 Chevy ChevelleSS</t>
  </si>
  <si>
    <t>`64 Chevy Nova Station Wagon</t>
  </si>
  <si>
    <t>X1681</t>
  </si>
  <si>
    <t>Nissan 350 Z</t>
  </si>
  <si>
    <t>X1902</t>
  </si>
  <si>
    <t>X1927</t>
  </si>
  <si>
    <t>X1758</t>
  </si>
  <si>
    <t>X1994</t>
  </si>
  <si>
    <t>X1849</t>
  </si>
  <si>
    <t>`71 El Camino</t>
  </si>
  <si>
    <t xml:space="preserve">Scion FR-S </t>
  </si>
  <si>
    <t>Scavenger Hunts (Kroger)</t>
  </si>
  <si>
    <t>X1682</t>
  </si>
  <si>
    <t>Lamborghini Gallardo LP-570 Superleggera</t>
  </si>
  <si>
    <t>X1667</t>
  </si>
  <si>
    <t xml:space="preserve">X1738 </t>
  </si>
  <si>
    <t xml:space="preserve">Street Noz </t>
  </si>
  <si>
    <t>X1759</t>
  </si>
  <si>
    <t>X1844</t>
  </si>
  <si>
    <t>Toyota 2000 GT</t>
  </si>
  <si>
    <t>X1997</t>
  </si>
  <si>
    <t xml:space="preserve"> 2013 - Collector´s Edition</t>
  </si>
  <si>
    <t xml:space="preserve">`69 Dodge Charger Daytona </t>
  </si>
  <si>
    <t>X1877</t>
  </si>
  <si>
    <t>X1903</t>
  </si>
  <si>
    <t>X1760</t>
  </si>
  <si>
    <t>X1845</t>
  </si>
  <si>
    <t>X1850</t>
  </si>
  <si>
    <t>`70 HEMI Cuda</t>
  </si>
  <si>
    <t>Y5396</t>
  </si>
  <si>
    <t>Heavy Chevy</t>
  </si>
  <si>
    <t>X1642</t>
  </si>
  <si>
    <t>Quick n´Sik</t>
  </si>
  <si>
    <t>X1895</t>
  </si>
  <si>
    <t>Obs 1:</t>
  </si>
  <si>
    <t>X1942</t>
  </si>
  <si>
    <t>X1964</t>
  </si>
  <si>
    <t>X1851</t>
  </si>
  <si>
    <t>Y5397</t>
  </si>
  <si>
    <t>Purple Passion Woody</t>
  </si>
  <si>
    <t>`68 Plymouth Barracuda Formula S</t>
  </si>
  <si>
    <t>X1878</t>
  </si>
  <si>
    <t>X1651</t>
  </si>
  <si>
    <t>Turbo Turret</t>
  </si>
  <si>
    <t>1. areia</t>
  </si>
  <si>
    <t>Modelo 115-1 tem na cartela o número 109</t>
  </si>
  <si>
    <t>X1645</t>
  </si>
  <si>
    <t>X1846</t>
  </si>
  <si>
    <t xml:space="preserve">X1852 </t>
  </si>
  <si>
    <t xml:space="preserve">`69 Ford Torino Talladega </t>
  </si>
  <si>
    <t>Y5398</t>
  </si>
  <si>
    <t>4. Graffiti Riders</t>
  </si>
  <si>
    <t>X1922</t>
  </si>
  <si>
    <t>X1948</t>
  </si>
  <si>
    <t>X1995</t>
  </si>
  <si>
    <t xml:space="preserve">X1853 </t>
  </si>
  <si>
    <t xml:space="preserve">`65 Mustang 2+2 Fastback </t>
  </si>
  <si>
    <t>1.cinza</t>
  </si>
  <si>
    <t>Y5399</t>
  </si>
  <si>
    <t>Vokswagen Drag Bus</t>
  </si>
  <si>
    <t>70 Chevy ChevelleSS</t>
  </si>
  <si>
    <t>X1683</t>
  </si>
  <si>
    <t xml:space="preserve">Surfin` School Bus </t>
  </si>
  <si>
    <t>4. X-Raycers</t>
  </si>
  <si>
    <t xml:space="preserve">X1784 </t>
  </si>
  <si>
    <t>X1998</t>
  </si>
  <si>
    <t>X1883</t>
  </si>
  <si>
    <t>X1761</t>
  </si>
  <si>
    <t>Vandetta</t>
  </si>
  <si>
    <t xml:space="preserve">X1612 </t>
  </si>
  <si>
    <t xml:space="preserve">X1854 </t>
  </si>
  <si>
    <t>`64 Buick Riviera</t>
  </si>
  <si>
    <t xml:space="preserve"> 2013 - Mystery Models - 1-12</t>
  </si>
  <si>
    <t>Relação dos "Treasure Hunt" (Chase)</t>
  </si>
  <si>
    <t>X1684</t>
  </si>
  <si>
    <t xml:space="preserve">Custom `77 Dodge Van </t>
  </si>
  <si>
    <t>preta/amar</t>
  </si>
  <si>
    <t>X1943</t>
  </si>
  <si>
    <t>4. American Turbo</t>
  </si>
  <si>
    <t>X1855</t>
  </si>
  <si>
    <t>Y2102</t>
  </si>
  <si>
    <t>1/4 Mile Coupe</t>
  </si>
  <si>
    <t xml:space="preserve">  2013 - Treasure Hunts (Chase)</t>
  </si>
  <si>
    <t>X1685</t>
  </si>
  <si>
    <t xml:space="preserve">Chrysler 300C HEMI </t>
  </si>
  <si>
    <t>X1762</t>
  </si>
  <si>
    <t>X1833</t>
  </si>
  <si>
    <t>X1626</t>
  </si>
  <si>
    <t>68 Plymouth Barracuda Formula S</t>
  </si>
  <si>
    <t>Y2103</t>
  </si>
  <si>
    <t>X1686</t>
  </si>
  <si>
    <t>X1944</t>
  </si>
  <si>
    <t>X1834</t>
  </si>
  <si>
    <t>X2004</t>
  </si>
  <si>
    <t>Y2104</t>
  </si>
  <si>
    <t>`10 Camaro W/light bar</t>
  </si>
  <si>
    <t>X1880</t>
  </si>
  <si>
    <t xml:space="preserve">X1763 </t>
  </si>
  <si>
    <t xml:space="preserve">Phastasm </t>
  </si>
  <si>
    <t>X1985</t>
  </si>
  <si>
    <t>10. Performance</t>
  </si>
  <si>
    <t>Y2105</t>
  </si>
  <si>
    <t>2001 Mini Cooper</t>
  </si>
  <si>
    <t>X1687</t>
  </si>
  <si>
    <t>Pontiac Bonneville</t>
  </si>
  <si>
    <t xml:space="preserve">  2013 - Super</t>
  </si>
  <si>
    <t xml:space="preserve">X1764 </t>
  </si>
  <si>
    <t xml:space="preserve">Split Decision </t>
  </si>
  <si>
    <t>X1835</t>
  </si>
  <si>
    <t>X1808</t>
  </si>
  <si>
    <t>Y2106</t>
  </si>
  <si>
    <t>Fire-Eater</t>
  </si>
  <si>
    <t>X1881</t>
  </si>
  <si>
    <t xml:space="preserve">X1765 </t>
  </si>
  <si>
    <t xml:space="preserve">Stockar </t>
  </si>
  <si>
    <t>X1986</t>
  </si>
  <si>
    <t>X1809</t>
  </si>
  <si>
    <t>Y2107</t>
  </si>
  <si>
    <t>Ballistik</t>
  </si>
  <si>
    <t>X1688</t>
  </si>
  <si>
    <t>1964 Lincoln Continental</t>
  </si>
  <si>
    <t>X2011</t>
  </si>
  <si>
    <t xml:space="preserve">  2013 - 5-Pack</t>
  </si>
  <si>
    <t>X1766</t>
  </si>
  <si>
    <t>Carbonator</t>
  </si>
  <si>
    <t xml:space="preserve">X1836 </t>
  </si>
  <si>
    <t xml:space="preserve">So Fine </t>
  </si>
  <si>
    <t>X1966</t>
  </si>
  <si>
    <t>Y2115</t>
  </si>
  <si>
    <t>X1689</t>
  </si>
  <si>
    <t>X2015</t>
  </si>
  <si>
    <t>W2638</t>
  </si>
  <si>
    <t xml:space="preserve"> Team Hot Wheels</t>
  </si>
  <si>
    <t>X1767</t>
  </si>
  <si>
    <t>X1987</t>
  </si>
  <si>
    <t>X1810</t>
  </si>
  <si>
    <t>Y2116</t>
  </si>
  <si>
    <t xml:space="preserve">Fish´d &amp; Chip´d </t>
  </si>
  <si>
    <t>1964 Cadillac Fleetwood</t>
  </si>
  <si>
    <t xml:space="preserve">X1690 </t>
  </si>
  <si>
    <t xml:space="preserve">`09 Ford F-150 </t>
  </si>
  <si>
    <t>X2024</t>
  </si>
  <si>
    <t>X9845</t>
  </si>
  <si>
    <t> Vertical Velocity</t>
  </si>
  <si>
    <t>X1947</t>
  </si>
  <si>
    <t>2. transparente</t>
  </si>
  <si>
    <t>X1635</t>
  </si>
  <si>
    <t xml:space="preserve">X1811 </t>
  </si>
  <si>
    <t xml:space="preserve">`67 Camaro </t>
  </si>
  <si>
    <t>Y2118</t>
  </si>
  <si>
    <t>X1882</t>
  </si>
  <si>
    <t>X2021</t>
  </si>
  <si>
    <t>X9846</t>
  </si>
  <si>
    <t> Dragon Destroyer</t>
  </si>
  <si>
    <t>X1945</t>
  </si>
  <si>
    <t>X1988</t>
  </si>
  <si>
    <t>X1655</t>
  </si>
  <si>
    <t>Y2123</t>
  </si>
  <si>
    <t xml:space="preserve">X1691 </t>
  </si>
  <si>
    <t xml:space="preserve">Power Panel </t>
  </si>
  <si>
    <t>X2010</t>
  </si>
  <si>
    <t>X9847</t>
  </si>
  <si>
    <t xml:space="preserve"> Auto Motion Speedway (Wall Track)</t>
  </si>
  <si>
    <t>X1768</t>
  </si>
  <si>
    <t>Pharadox</t>
  </si>
  <si>
    <t xml:space="preserve">X1837 </t>
  </si>
  <si>
    <t xml:space="preserve">Fangula  </t>
  </si>
  <si>
    <t>X1968</t>
  </si>
  <si>
    <t>Y2117</t>
  </si>
  <si>
    <t>Ford Shelby GT-1</t>
  </si>
  <si>
    <t>`12 Ford Fiesta</t>
  </si>
  <si>
    <t xml:space="preserve">X1692 </t>
  </si>
  <si>
    <t xml:space="preserve">Volkswagen Beetle </t>
  </si>
  <si>
    <t>X2019</t>
  </si>
  <si>
    <t>X9848</t>
  </si>
  <si>
    <t xml:space="preserve"> Ferrari</t>
  </si>
  <si>
    <t xml:space="preserve">X1769 </t>
  </si>
  <si>
    <t xml:space="preserve">Horseplay </t>
  </si>
  <si>
    <t xml:space="preserve">X1838 </t>
  </si>
  <si>
    <t>X1812</t>
  </si>
  <si>
    <t>Y2124</t>
  </si>
  <si>
    <t>Maelstrom</t>
  </si>
  <si>
    <t>Protoype H-24</t>
  </si>
  <si>
    <t>X1879</t>
  </si>
  <si>
    <t>X2022</t>
  </si>
  <si>
    <t>X9849</t>
  </si>
  <si>
    <t xml:space="preserve"> Stunt Circuit</t>
  </si>
  <si>
    <t xml:space="preserve">X1643 </t>
  </si>
  <si>
    <t>X1969</t>
  </si>
  <si>
    <t>X1813</t>
  </si>
  <si>
    <t xml:space="preserve"> 2013 - Mystery Models - 13-24</t>
  </si>
  <si>
    <t>5. HW City Works</t>
  </si>
  <si>
    <t>X2020</t>
  </si>
  <si>
    <t>X9850</t>
  </si>
  <si>
    <t xml:space="preserve"> Attack Pack</t>
  </si>
  <si>
    <t>X1946</t>
  </si>
  <si>
    <t xml:space="preserve">X1839 </t>
  </si>
  <si>
    <t xml:space="preserve">Shoe Box </t>
  </si>
  <si>
    <t>X1970</t>
  </si>
  <si>
    <t>BBM31</t>
  </si>
  <si>
    <t>Double Shotz</t>
  </si>
  <si>
    <t>Bad to The Blade</t>
  </si>
  <si>
    <t>X1693</t>
  </si>
  <si>
    <t>X2016</t>
  </si>
  <si>
    <t>X9851</t>
  </si>
  <si>
    <t xml:space="preserve"> Track Aces</t>
  </si>
  <si>
    <t>5. Super Chromes</t>
  </si>
  <si>
    <t>X1989</t>
  </si>
  <si>
    <t>X1814</t>
  </si>
  <si>
    <t>Caddy LMP</t>
  </si>
  <si>
    <t>X1694</t>
  </si>
  <si>
    <t xml:space="preserve">Propper Chopper  </t>
  </si>
  <si>
    <t>X2017</t>
  </si>
  <si>
    <t>X9852</t>
  </si>
  <si>
    <t xml:space="preserve"> Police Pursuit</t>
  </si>
  <si>
    <t xml:space="preserve">X1770 </t>
  </si>
  <si>
    <t xml:space="preserve">Skull Crusher </t>
  </si>
  <si>
    <t xml:space="preserve">X1840 </t>
  </si>
  <si>
    <t>X2042</t>
  </si>
  <si>
    <t>Y2108</t>
  </si>
  <si>
    <t>OLD #3</t>
  </si>
  <si>
    <t>X1616</t>
  </si>
  <si>
    <t>X2023</t>
  </si>
  <si>
    <t>`69 Camaro convertible</t>
  </si>
  <si>
    <t>X9853</t>
  </si>
  <si>
    <t xml:space="preserve">X1771 </t>
  </si>
  <si>
    <t>X1634</t>
  </si>
  <si>
    <t>`55 Chevy BelAir Gasser</t>
  </si>
  <si>
    <t>X1815</t>
  </si>
  <si>
    <t>Y2109</t>
  </si>
  <si>
    <t>Avant Gard</t>
  </si>
  <si>
    <t>X1696</t>
  </si>
  <si>
    <t>Wheel Loader</t>
  </si>
  <si>
    <t>X2014</t>
  </si>
  <si>
    <t>`67 Camaro</t>
  </si>
  <si>
    <t>X9854</t>
  </si>
  <si>
    <t>X1772</t>
  </si>
  <si>
    <t>1. cromado</t>
  </si>
  <si>
    <t>X1971</t>
  </si>
  <si>
    <t>Y2111</t>
  </si>
  <si>
    <t>Steel Flame</t>
  </si>
  <si>
    <t>X1876</t>
  </si>
  <si>
    <t>X2018</t>
  </si>
  <si>
    <t>X9855</t>
  </si>
  <si>
    <t>Triple Track Twister</t>
  </si>
  <si>
    <t>X1949</t>
  </si>
  <si>
    <t>X1875</t>
  </si>
  <si>
    <t xml:space="preserve">X1623 </t>
  </si>
  <si>
    <t>`70 Chevy Chevelle SS</t>
  </si>
  <si>
    <t>1. azul claro</t>
  </si>
  <si>
    <t>Y2112</t>
  </si>
  <si>
    <t>Britt Speed</t>
  </si>
  <si>
    <t>X1697</t>
  </si>
  <si>
    <t>2002 Ford F-150</t>
  </si>
  <si>
    <t>X2013</t>
  </si>
  <si>
    <t>X9856</t>
  </si>
  <si>
    <t>World Race</t>
  </si>
  <si>
    <t xml:space="preserve">X1773 </t>
  </si>
  <si>
    <t xml:space="preserve">High Voltage </t>
  </si>
  <si>
    <t>5. HW Garage</t>
  </si>
  <si>
    <t>X1974</t>
  </si>
  <si>
    <t>Y2113</t>
  </si>
  <si>
    <t>X1884</t>
  </si>
  <si>
    <t>X2012</t>
  </si>
  <si>
    <t>X9857</t>
  </si>
  <si>
    <t>Road Rockets</t>
  </si>
  <si>
    <t>X1657</t>
  </si>
  <si>
    <t>X1856</t>
  </si>
  <si>
    <t>Y2114</t>
  </si>
  <si>
    <t>X1698</t>
  </si>
  <si>
    <t>Em ordem de lançamento</t>
  </si>
  <si>
    <t>X9858</t>
  </si>
  <si>
    <t>X1941</t>
  </si>
  <si>
    <t>X1857</t>
  </si>
  <si>
    <t>Y2119</t>
  </si>
  <si>
    <t>X1885</t>
  </si>
  <si>
    <t>X9859</t>
  </si>
  <si>
    <t xml:space="preserve">X1774 </t>
  </si>
  <si>
    <t xml:space="preserve">Rat-ified </t>
  </si>
  <si>
    <t>X1858</t>
  </si>
  <si>
    <t>Y2121</t>
  </si>
  <si>
    <t>Hot Tub</t>
  </si>
  <si>
    <t>verm/laranja</t>
  </si>
  <si>
    <t>X9860</t>
  </si>
  <si>
    <t>Monster Mission</t>
  </si>
  <si>
    <t>X1950</t>
  </si>
  <si>
    <t>X1622</t>
  </si>
  <si>
    <t>Y2122</t>
  </si>
  <si>
    <t>X1700</t>
  </si>
  <si>
    <t xml:space="preserve">Armored Truck </t>
  </si>
  <si>
    <t>X9861</t>
  </si>
  <si>
    <t xml:space="preserve">X1775 </t>
  </si>
  <si>
    <t xml:space="preserve">Rivited </t>
  </si>
  <si>
    <t>X2000</t>
  </si>
  <si>
    <t>Y2125</t>
  </si>
  <si>
    <t>Lotus Sport</t>
  </si>
  <si>
    <t>X1701</t>
  </si>
  <si>
    <t xml:space="preserve">Street Cleaver  </t>
  </si>
  <si>
    <t xml:space="preserve"> Legenda</t>
  </si>
  <si>
    <t>Y2590</t>
  </si>
  <si>
    <t xml:space="preserve"> Decide Your Ride</t>
  </si>
  <si>
    <t xml:space="preserve">X1776 </t>
  </si>
  <si>
    <t xml:space="preserve">Hollowback </t>
  </si>
  <si>
    <t>X1624</t>
  </si>
  <si>
    <t>1. lavanda</t>
  </si>
  <si>
    <t>X1646</t>
  </si>
  <si>
    <t xml:space="preserve"> G</t>
  </si>
  <si>
    <t>Modelos novos</t>
  </si>
  <si>
    <t>BCC54</t>
  </si>
  <si>
    <t>Max Steel - Stealth</t>
  </si>
  <si>
    <t xml:space="preserve">X1777 </t>
  </si>
  <si>
    <t xml:space="preserve">Chicane </t>
  </si>
  <si>
    <t>X2001</t>
  </si>
  <si>
    <t xml:space="preserve"> 2013 - Scavenger Hunts (Kroger)</t>
  </si>
  <si>
    <t>X1864</t>
  </si>
  <si>
    <t>2. branca/az</t>
  </si>
  <si>
    <t>Treasure Hunt (Chase)</t>
  </si>
  <si>
    <t>BCC55</t>
  </si>
  <si>
    <t>Max Steel - Speed</t>
  </si>
  <si>
    <t xml:space="preserve">X1859 </t>
  </si>
  <si>
    <t xml:space="preserve">`57 Chevy </t>
  </si>
  <si>
    <t>BGJ63</t>
  </si>
  <si>
    <t>Tire Fryer</t>
  </si>
  <si>
    <t>Modelo possui variação Super</t>
  </si>
  <si>
    <t>BCC56</t>
  </si>
  <si>
    <t>Max Steel - Strenght</t>
  </si>
  <si>
    <t xml:space="preserve">X1778 </t>
  </si>
  <si>
    <t>The Gov'ner</t>
  </si>
  <si>
    <t>X2002</t>
  </si>
  <si>
    <t>BGJ64</t>
  </si>
  <si>
    <t>40 Something</t>
  </si>
  <si>
    <t>Data: 24/01/2014</t>
  </si>
  <si>
    <t xml:space="preserve">X1860 </t>
  </si>
  <si>
    <t xml:space="preserve">`69 Camaro convertible </t>
  </si>
  <si>
    <t>BGJ65</t>
  </si>
  <si>
    <t>Pony Up</t>
  </si>
  <si>
    <t>X1861</t>
  </si>
  <si>
    <t xml:space="preserve">  2013 - Special Edition</t>
  </si>
  <si>
    <t>BGJ66</t>
  </si>
  <si>
    <t>X2003</t>
  </si>
  <si>
    <t>S/N</t>
  </si>
  <si>
    <t>BCK25</t>
  </si>
  <si>
    <t>BGJ67</t>
  </si>
  <si>
    <t>Vulture</t>
  </si>
  <si>
    <t xml:space="preserve">X1627 </t>
  </si>
  <si>
    <t>Promoção "Camaro na mão e na garagem"</t>
  </si>
  <si>
    <t>BGJ68</t>
  </si>
  <si>
    <t>2008 Tesla Roadster</t>
  </si>
  <si>
    <t xml:space="preserve">X1638 </t>
  </si>
  <si>
    <r>
      <t>Loop Coupe</t>
    </r>
    <r>
      <rPr>
        <b/>
        <sz val="10"/>
        <color indexed="20"/>
        <rFont val="Arial"/>
        <family val="2"/>
      </rPr>
      <t xml:space="preserve"> (Obs 1)</t>
    </r>
  </si>
  <si>
    <r>
      <t xml:space="preserve">Mesmo modelo </t>
    </r>
    <r>
      <rPr>
        <b/>
        <sz val="10"/>
        <rFont val="Arial"/>
        <family val="2"/>
      </rPr>
      <t>194-1</t>
    </r>
    <r>
      <rPr>
        <sz val="10"/>
        <rFont val="Arial"/>
        <family val="2"/>
      </rPr>
      <t>, em cartela diferenciada.</t>
    </r>
  </si>
  <si>
    <t>`69 Mercury Cyclone</t>
  </si>
  <si>
    <t>V5597</t>
  </si>
  <si>
    <t>V5550</t>
  </si>
  <si>
    <t>Twininduction</t>
  </si>
  <si>
    <t xml:space="preserve"> 12-197</t>
  </si>
  <si>
    <t>Eartquake</t>
  </si>
  <si>
    <t>V5423</t>
  </si>
  <si>
    <t>V5551</t>
  </si>
  <si>
    <t xml:space="preserve"> 11-094</t>
  </si>
  <si>
    <t>Fish'D &amp; Chip'D</t>
  </si>
  <si>
    <t>Code Cars</t>
  </si>
  <si>
    <t xml:space="preserve">  HW All Stars</t>
  </si>
  <si>
    <t xml:space="preserve"> 12-184</t>
  </si>
  <si>
    <t>Flight '03</t>
  </si>
  <si>
    <t xml:space="preserve">  2012 - Treasure Hunts</t>
  </si>
  <si>
    <t>V5424</t>
  </si>
  <si>
    <t xml:space="preserve"> 11-162</t>
  </si>
  <si>
    <t>Super</t>
  </si>
  <si>
    <t>V5607</t>
  </si>
  <si>
    <t xml:space="preserve">  2012 - Super</t>
  </si>
  <si>
    <t xml:space="preserve"> 11-038</t>
  </si>
  <si>
    <t>Twinduction</t>
  </si>
  <si>
    <t xml:space="preserve">azul  </t>
  </si>
  <si>
    <t>Total c/Superized</t>
  </si>
  <si>
    <t>V5339</t>
  </si>
  <si>
    <t>`41 Willys</t>
  </si>
  <si>
    <t>V5425</t>
  </si>
  <si>
    <t>Megane Trophy</t>
  </si>
  <si>
    <t>V5369</t>
  </si>
  <si>
    <t xml:space="preserve"> 2012 - Variações Kroger</t>
  </si>
  <si>
    <t xml:space="preserve"> 11-049</t>
  </si>
  <si>
    <t>V5340</t>
  </si>
  <si>
    <t>Ducati 1098</t>
  </si>
  <si>
    <t>V5629</t>
  </si>
  <si>
    <t>V5370</t>
  </si>
  <si>
    <t>V5614</t>
  </si>
  <si>
    <t xml:space="preserve"> 12-200</t>
  </si>
  <si>
    <t>V5341</t>
  </si>
  <si>
    <t>azul/prata</t>
  </si>
  <si>
    <t>V5426</t>
  </si>
  <si>
    <t>V5371</t>
  </si>
  <si>
    <t>2.azul</t>
  </si>
  <si>
    <t>1.violeta</t>
  </si>
  <si>
    <t>3.vermelha</t>
  </si>
  <si>
    <t>1.vermelha</t>
  </si>
  <si>
    <t>3.amarela</t>
  </si>
  <si>
    <t>2.branca</t>
  </si>
  <si>
    <t>2.verde</t>
  </si>
  <si>
    <t>Modelo "Dan Wheldon"</t>
  </si>
  <si>
    <t>V5348</t>
  </si>
  <si>
    <t>`65 Chevy Malibu</t>
  </si>
  <si>
    <t>V5430</t>
  </si>
  <si>
    <t>V5379</t>
  </si>
  <si>
    <t>Modelo "Ano do Dragão"</t>
  </si>
  <si>
    <t>V5349</t>
  </si>
  <si>
    <t>V5608</t>
  </si>
  <si>
    <t>V5378</t>
  </si>
  <si>
    <t xml:space="preserve"> 2012 - Collector´s Edition</t>
  </si>
  <si>
    <t>V5350</t>
  </si>
  <si>
    <t>V5380</t>
  </si>
  <si>
    <t>X7165</t>
  </si>
  <si>
    <t>`55 Chevy Panel (K-Mart)</t>
  </si>
  <si>
    <t>V5351</t>
  </si>
  <si>
    <t>V5432</t>
  </si>
  <si>
    <t>`09 Ford Focus RS</t>
  </si>
  <si>
    <t>V5381</t>
  </si>
  <si>
    <t>X7167</t>
  </si>
  <si>
    <t>Dairy Delivery (Toys-R-Us)</t>
  </si>
  <si>
    <t>V5352</t>
  </si>
  <si>
    <t>V5433</t>
  </si>
  <si>
    <t>Ferrari 458 Italia</t>
  </si>
  <si>
    <t>V5382</t>
  </si>
  <si>
    <t>X7166</t>
  </si>
  <si>
    <t xml:space="preserve">Drag Beetle </t>
  </si>
  <si>
    <t>V5353</t>
  </si>
  <si>
    <t>`70 Chevy Chevelle Convertible</t>
  </si>
  <si>
    <t>V5567</t>
  </si>
  <si>
    <t>V5383</t>
  </si>
  <si>
    <t>X7168</t>
  </si>
  <si>
    <t>Dodge A100</t>
  </si>
  <si>
    <t>Data: 21/10/2012</t>
  </si>
  <si>
    <r>
      <t xml:space="preserve"> 2012 - Mystery Models</t>
    </r>
    <r>
      <rPr>
        <sz val="11"/>
        <rFont val="Arial"/>
        <family val="2"/>
      </rPr>
      <t xml:space="preserve"> (14 modelos de 2011 e 10 de 2012)</t>
    </r>
  </si>
  <si>
    <t>Lotus Sport Elise</t>
  </si>
  <si>
    <t>Mitsubishi Pajero</t>
  </si>
  <si>
    <t>`97 Corvette</t>
  </si>
  <si>
    <t>CN</t>
  </si>
  <si>
    <t>#</t>
  </si>
  <si>
    <t>SKU</t>
  </si>
  <si>
    <t xml:space="preserve"> Modelo</t>
  </si>
  <si>
    <t>Corvette Grand Sport</t>
  </si>
  <si>
    <t>Chevroletor</t>
  </si>
  <si>
    <t>Chevy Silverado</t>
  </si>
  <si>
    <t>Bad Bagger</t>
  </si>
  <si>
    <t>Circle Tracker</t>
  </si>
  <si>
    <t>Shell Shock</t>
  </si>
  <si>
    <t>Custom Volkswagen Beetle</t>
  </si>
  <si>
    <t>Jeep Scrambler</t>
  </si>
  <si>
    <t>5 Alarm</t>
  </si>
  <si>
    <t>`70 Buick GSX</t>
  </si>
  <si>
    <t>`69 Mercury Cougar Eliminator</t>
  </si>
  <si>
    <t>Shelby Cobra Daytona Coupe</t>
  </si>
  <si>
    <t>Split Vision</t>
  </si>
  <si>
    <t>Dodge Challenger Concept</t>
  </si>
  <si>
    <t>OCC Splitback</t>
  </si>
  <si>
    <t>Bye Focal II</t>
  </si>
  <si>
    <t>Ferrari</t>
  </si>
  <si>
    <t>Ford F-150</t>
  </si>
  <si>
    <t>Nitro Doorslammer</t>
  </si>
  <si>
    <t>`69 Corvette</t>
  </si>
  <si>
    <t>2. branca</t>
  </si>
  <si>
    <t>2. ouro</t>
  </si>
  <si>
    <t>3. preta</t>
  </si>
  <si>
    <t>3. azul</t>
  </si>
  <si>
    <t>Spector</t>
  </si>
  <si>
    <t>1. verde</t>
  </si>
  <si>
    <t>3. vermelha</t>
  </si>
  <si>
    <t>3. vinho</t>
  </si>
  <si>
    <t>2. vermelha</t>
  </si>
  <si>
    <t>3. laranja</t>
  </si>
  <si>
    <t>3. prata</t>
  </si>
  <si>
    <t>2. vinho</t>
  </si>
  <si>
    <t>3. branca</t>
  </si>
  <si>
    <t>Custom `77 Dodge Van</t>
  </si>
  <si>
    <t>2. preta</t>
  </si>
  <si>
    <t>2. chumbo</t>
  </si>
  <si>
    <t>Ford Mustang GT Concept</t>
  </si>
  <si>
    <t>`09 Corvette ZR1</t>
  </si>
  <si>
    <t>Jet Threat 4.0</t>
  </si>
  <si>
    <t>Canyon Carver</t>
  </si>
  <si>
    <t>Acura NSX</t>
  </si>
  <si>
    <t>1. branca</t>
  </si>
  <si>
    <t>3. amarela</t>
  </si>
  <si>
    <t>Mad Propz</t>
  </si>
  <si>
    <t>Prototype H-24</t>
  </si>
  <si>
    <t>1. violeta</t>
  </si>
  <si>
    <t>Volkswagen Beetle</t>
  </si>
  <si>
    <t>Baja Beetle</t>
  </si>
  <si>
    <t>1. cinza</t>
  </si>
  <si>
    <t>Volkswagen Golf GTI</t>
  </si>
  <si>
    <t>Fast Fish</t>
  </si>
  <si>
    <t>azul escuro</t>
  </si>
  <si>
    <t>Croc Rod</t>
  </si>
  <si>
    <t>Ford GTX1</t>
  </si>
  <si>
    <t>Bad Mudder 2</t>
  </si>
  <si>
    <t>1. chumbo</t>
  </si>
  <si>
    <t>Dodge Charger</t>
  </si>
  <si>
    <t>2. azul claro</t>
  </si>
  <si>
    <t>2. prata/verm</t>
  </si>
  <si>
    <t>Serie</t>
  </si>
  <si>
    <t>F</t>
  </si>
  <si>
    <t>lavanda</t>
  </si>
  <si>
    <t>C</t>
  </si>
  <si>
    <t>RocketFire</t>
  </si>
  <si>
    <t>Pass'n Gasser</t>
  </si>
  <si>
    <t>4. azul</t>
  </si>
  <si>
    <t>Mustang Funny Car</t>
  </si>
  <si>
    <t>Impavido 1</t>
  </si>
  <si>
    <t>Amazoom</t>
  </si>
  <si>
    <t>2. cobre</t>
  </si>
  <si>
    <t>Rockster</t>
  </si>
  <si>
    <t>Chevy Camaro Concept</t>
  </si>
  <si>
    <t>Madfast</t>
  </si>
  <si>
    <t>H2GO</t>
  </si>
  <si>
    <t>Twin Mill III</t>
  </si>
  <si>
    <t>1. cobre</t>
  </si>
  <si>
    <t>Trick Tracks</t>
  </si>
  <si>
    <t>Camaro Convertible</t>
  </si>
  <si>
    <t>Hyper Mite</t>
  </si>
  <si>
    <t>Firestorm</t>
  </si>
  <si>
    <t>Aston Martin V8 Vantage</t>
  </si>
  <si>
    <t>Formul8r</t>
  </si>
  <si>
    <t>Low Flow</t>
  </si>
  <si>
    <t>Split Decision</t>
  </si>
  <si>
    <t>What-4-2</t>
  </si>
  <si>
    <t>Ford Shelby GR-1 Concept</t>
  </si>
  <si>
    <t>F-Racer</t>
  </si>
  <si>
    <t>RD-04</t>
  </si>
  <si>
    <t>RD-05</t>
  </si>
  <si>
    <t>Off Track</t>
  </si>
  <si>
    <t>Surfin´ School Bus</t>
  </si>
  <si>
    <t>Da´ Kar</t>
  </si>
  <si>
    <t>Power Sander</t>
  </si>
  <si>
    <t xml:space="preserve"> Custom '59 Cadillac</t>
  </si>
  <si>
    <t>GMC Motorhome</t>
  </si>
  <si>
    <t>marrom</t>
  </si>
  <si>
    <t>Dieselboy</t>
  </si>
  <si>
    <t>Ferrari F430 Spider</t>
  </si>
  <si>
    <t>Asphalt Assault</t>
  </si>
  <si>
    <t>C6 Corvette</t>
  </si>
  <si>
    <t>HOT WHEELS - 2012</t>
  </si>
  <si>
    <t xml:space="preserve">  2012 - HW Premiere</t>
  </si>
  <si>
    <t xml:space="preserve">  2012 - Track Stars</t>
  </si>
  <si>
    <t xml:space="preserve"> 2012 - 10 Cars Series</t>
  </si>
  <si>
    <t xml:space="preserve"> 2012 - Thrill Racers</t>
  </si>
  <si>
    <t xml:space="preserve"> 2012 - Variações Wal-Mart</t>
  </si>
  <si>
    <t xml:space="preserve">  2012 - 5-Pack</t>
  </si>
  <si>
    <t>V5289</t>
  </si>
  <si>
    <t>Troy Soldier</t>
  </si>
  <si>
    <t>V5354</t>
  </si>
  <si>
    <t xml:space="preserve">  City Works</t>
  </si>
  <si>
    <t xml:space="preserve">  Race Course</t>
  </si>
  <si>
    <t>W4238</t>
  </si>
  <si>
    <t>Team Hot Wheels</t>
  </si>
  <si>
    <t>V5559</t>
  </si>
  <si>
    <t>V5355</t>
  </si>
  <si>
    <t>V5434</t>
  </si>
  <si>
    <t>`10 Camaro (w/Light Bar)</t>
  </si>
  <si>
    <t>V5485</t>
  </si>
  <si>
    <t>V5705</t>
  </si>
  <si>
    <t>`68 Dodge Dart</t>
  </si>
  <si>
    <t>W4239</t>
  </si>
  <si>
    <t>Wall Tracks</t>
  </si>
  <si>
    <t>V5290</t>
  </si>
  <si>
    <t>`64 Chevy Chevelle SS</t>
  </si>
  <si>
    <t>V5356</t>
  </si>
  <si>
    <t>V5435</t>
  </si>
  <si>
    <t>`70 Chevelle SS Wagon</t>
  </si>
  <si>
    <t>V5486</t>
  </si>
  <si>
    <t>V5719</t>
  </si>
  <si>
    <t>W4240</t>
  </si>
  <si>
    <t>V5560</t>
  </si>
  <si>
    <t>V5357</t>
  </si>
  <si>
    <t>V5436</t>
  </si>
  <si>
    <t>azul/laranja</t>
  </si>
  <si>
    <t>V5487</t>
  </si>
  <si>
    <t>Dodge Charger Stock Car</t>
  </si>
  <si>
    <t>W4446</t>
  </si>
  <si>
    <t>`68 COPO Camaro</t>
  </si>
  <si>
    <t>W4241</t>
  </si>
  <si>
    <t>Ferrari 5</t>
  </si>
  <si>
    <t>V5291</t>
  </si>
  <si>
    <t>Imparable</t>
  </si>
  <si>
    <t>V5358</t>
  </si>
  <si>
    <t>V5437</t>
  </si>
  <si>
    <t>V5488</t>
  </si>
  <si>
    <t>Flight `03</t>
  </si>
  <si>
    <t>V5605</t>
  </si>
  <si>
    <t>W4242</t>
  </si>
  <si>
    <t>V5562</t>
  </si>
  <si>
    <t>V5359</t>
  </si>
  <si>
    <t>Retro-Active</t>
  </si>
  <si>
    <t>V5584</t>
  </si>
  <si>
    <t>2.oliva/laranja</t>
  </si>
  <si>
    <t>V5489</t>
  </si>
  <si>
    <t>W4450</t>
  </si>
  <si>
    <t>W4243</t>
  </si>
  <si>
    <t>Police Pursuit 5</t>
  </si>
  <si>
    <t>V5292</t>
  </si>
  <si>
    <t>Ford Falcon Race Car</t>
  </si>
  <si>
    <t>V5360</t>
  </si>
  <si>
    <t>Draggin´ Tail</t>
  </si>
  <si>
    <t>V5438</t>
  </si>
  <si>
    <t xml:space="preserve">  Swamp Rally</t>
  </si>
  <si>
    <t>V5706</t>
  </si>
  <si>
    <t>W4244</t>
  </si>
  <si>
    <t>V5569</t>
  </si>
  <si>
    <t>V5361</t>
  </si>
  <si>
    <t>V5440</t>
  </si>
  <si>
    <t>V5490</t>
  </si>
  <si>
    <t>Toyota Land Cruiser FJ40</t>
  </si>
  <si>
    <t>V5698</t>
  </si>
  <si>
    <t>`70 Monte Carlo</t>
  </si>
  <si>
    <t>W4245</t>
  </si>
  <si>
    <t>V5293</t>
  </si>
  <si>
    <t>BMW M3 GT2</t>
  </si>
  <si>
    <t>V5362</t>
  </si>
  <si>
    <t>V5441</t>
  </si>
  <si>
    <t>V5491</t>
  </si>
  <si>
    <t>Swamp Buggy</t>
  </si>
  <si>
    <t>Y9257</t>
  </si>
  <si>
    <t>W4247</t>
  </si>
  <si>
    <t>Race Rods</t>
  </si>
  <si>
    <t>V5561</t>
  </si>
  <si>
    <t>V5363</t>
  </si>
  <si>
    <t>V5631</t>
  </si>
  <si>
    <t>V5492</t>
  </si>
  <si>
    <t>Mitsubishi 2008 Lancer Evolution</t>
  </si>
  <si>
    <t>V5606</t>
  </si>
  <si>
    <t>`67 Ford Mustang Coupe</t>
  </si>
  <si>
    <t>W4248</t>
  </si>
  <si>
    <t>Creatures</t>
  </si>
  <si>
    <t>V5294</t>
  </si>
  <si>
    <t>71 Plymouth Road Runner</t>
  </si>
  <si>
    <t>V5364</t>
  </si>
  <si>
    <t>V5442</t>
  </si>
  <si>
    <t>Fast Gassin</t>
  </si>
  <si>
    <t>V5493</t>
  </si>
  <si>
    <t>V5699</t>
  </si>
  <si>
    <t>W4249</t>
  </si>
  <si>
    <t>Mega Loop Mayhem</t>
  </si>
  <si>
    <t>V5563</t>
  </si>
  <si>
    <t>V5365</t>
  </si>
  <si>
    <t>MotoBlade</t>
  </si>
  <si>
    <t>V5443</t>
  </si>
  <si>
    <t>`47 Chevy Fleetline</t>
  </si>
  <si>
    <t>V5494</t>
  </si>
  <si>
    <t>W4447</t>
  </si>
  <si>
    <t>W4250</t>
  </si>
  <si>
    <t>V5295</t>
  </si>
  <si>
    <t>Growler</t>
  </si>
  <si>
    <t>V5366</t>
  </si>
  <si>
    <t>V5444</t>
  </si>
  <si>
    <t xml:space="preserve">Custom `69 Chevy Pickup </t>
  </si>
  <si>
    <t xml:space="preserve">  Space</t>
  </si>
  <si>
    <t>V5720</t>
  </si>
  <si>
    <t>W4252</t>
  </si>
  <si>
    <t>V5589</t>
  </si>
  <si>
    <t>V5367</t>
  </si>
  <si>
    <t>Scoopa Di Fuego</t>
  </si>
  <si>
    <t>V5654</t>
  </si>
  <si>
    <t>V5495</t>
  </si>
  <si>
    <t>Cadillac Cien Concept</t>
  </si>
  <si>
    <t>W4453</t>
  </si>
  <si>
    <t>W4253</t>
  </si>
  <si>
    <t>Daredevil</t>
  </si>
  <si>
    <t>V5296</t>
  </si>
  <si>
    <t>2012 Mustang Boss 302 Laguna Seca</t>
  </si>
  <si>
    <t>V5368</t>
  </si>
  <si>
    <t xml:space="preserve">  HW Performance</t>
  </si>
  <si>
    <t>V5496</t>
  </si>
  <si>
    <t>W4448</t>
  </si>
  <si>
    <t>W4254</t>
  </si>
  <si>
    <t>Shelby</t>
  </si>
  <si>
    <t>V5570</t>
  </si>
  <si>
    <t>V5445</t>
  </si>
  <si>
    <t>V5497</t>
  </si>
  <si>
    <t>azul/branca</t>
  </si>
  <si>
    <t>V5609</t>
  </si>
  <si>
    <t>W4255</t>
  </si>
  <si>
    <t>V5623</t>
  </si>
  <si>
    <t>V5668</t>
  </si>
  <si>
    <t>V5498</t>
  </si>
  <si>
    <t>V4442</t>
  </si>
  <si>
    <t>W4256</t>
  </si>
  <si>
    <t>Indy 500</t>
  </si>
  <si>
    <t>V5297</t>
  </si>
  <si>
    <t>`12 Camaro ZL1</t>
  </si>
  <si>
    <t>V5446</t>
  </si>
  <si>
    <t>V5499</t>
  </si>
  <si>
    <t>violeta/ouro</t>
  </si>
  <si>
    <t>V5700</t>
  </si>
  <si>
    <t>X1110</t>
  </si>
  <si>
    <t>Max Steel - Base em Perigo</t>
  </si>
  <si>
    <t>V5571</t>
  </si>
  <si>
    <t xml:space="preserve">  Muscle Mania - Mopar</t>
  </si>
  <si>
    <t>V5447</t>
  </si>
  <si>
    <t xml:space="preserve">  City Stunt</t>
  </si>
  <si>
    <t>V5707</t>
  </si>
  <si>
    <t>X1112</t>
  </si>
  <si>
    <t>Max Steel - Urban Storm</t>
  </si>
  <si>
    <t>V5663</t>
  </si>
  <si>
    <t>V5384</t>
  </si>
  <si>
    <t>V5448</t>
  </si>
  <si>
    <t>`70 Camaro</t>
  </si>
  <si>
    <t>V5500</t>
  </si>
  <si>
    <t xml:space="preserve"> 2012 - Variações Wal-Mart - faixa no para-brisas</t>
  </si>
  <si>
    <t>Y5134</t>
  </si>
  <si>
    <t>Hot Wheels Test Facility</t>
  </si>
  <si>
    <t>V5298</t>
  </si>
  <si>
    <t>Funny Side Up</t>
  </si>
  <si>
    <t>V5648</t>
  </si>
  <si>
    <t>V5704</t>
  </si>
  <si>
    <t>V5501</t>
  </si>
  <si>
    <t>V5602</t>
  </si>
  <si>
    <t>1985 Chevrolet Camaro IROC-Z</t>
  </si>
  <si>
    <t>Valentines Rides</t>
  </si>
  <si>
    <t>V5580</t>
  </si>
  <si>
    <t>V5385</t>
  </si>
  <si>
    <t>V5449</t>
  </si>
  <si>
    <t>V5502</t>
  </si>
  <si>
    <t>V5617</t>
  </si>
  <si>
    <t>`61 Impala</t>
  </si>
  <si>
    <t>E</t>
  </si>
  <si>
    <t>Easter 5-Pack</t>
  </si>
  <si>
    <t>V5299</t>
  </si>
  <si>
    <t>2013 Viper SRT</t>
  </si>
  <si>
    <t>V5618</t>
  </si>
  <si>
    <t>V5450</t>
  </si>
  <si>
    <t>V5612</t>
  </si>
  <si>
    <t>V5392</t>
  </si>
  <si>
    <t>`70 Road Runner</t>
  </si>
  <si>
    <t>V5300</t>
  </si>
  <si>
    <t>Lamborghini Aventator LP 700-4</t>
  </si>
  <si>
    <t>V5386</t>
  </si>
  <si>
    <t>`70 Dodge Charger R/T</t>
  </si>
  <si>
    <t>V2</t>
  </si>
  <si>
    <t>V5503</t>
  </si>
  <si>
    <t>V5604</t>
  </si>
  <si>
    <t>`62 Chevy</t>
  </si>
  <si>
    <t>V5582</t>
  </si>
  <si>
    <t>V5387</t>
  </si>
  <si>
    <t>V5451</t>
  </si>
  <si>
    <t>HW Super Modified</t>
  </si>
  <si>
    <t>V5504</t>
  </si>
  <si>
    <t>V5301</t>
  </si>
  <si>
    <t>Hypertruck</t>
  </si>
  <si>
    <t>V5564</t>
  </si>
  <si>
    <t>V5452</t>
  </si>
  <si>
    <t>Y4712</t>
  </si>
  <si>
    <t>Mars Rover Curiosity</t>
  </si>
  <si>
    <t>V5388</t>
  </si>
  <si>
    <t>V5619</t>
  </si>
  <si>
    <t>V5505</t>
  </si>
  <si>
    <t>Dodge XP-70</t>
  </si>
  <si>
    <t>V5610</t>
  </si>
  <si>
    <t>V5303</t>
  </si>
  <si>
    <t>Spin King</t>
  </si>
  <si>
    <t>1 azul</t>
  </si>
  <si>
    <t>V5389</t>
  </si>
  <si>
    <t>`67 Plymouth GTX</t>
  </si>
  <si>
    <t>V5453</t>
  </si>
  <si>
    <t>`86 Monte Carlo SS</t>
  </si>
  <si>
    <t>V5506</t>
  </si>
  <si>
    <t>V5473</t>
  </si>
  <si>
    <t>V5656</t>
  </si>
  <si>
    <t>2 verde</t>
  </si>
  <si>
    <t>V5573</t>
  </si>
  <si>
    <t>V5568</t>
  </si>
  <si>
    <t>V5507</t>
  </si>
  <si>
    <t>V5615</t>
  </si>
  <si>
    <t>V5304</t>
  </si>
  <si>
    <t>`73 Pontiac Firebird</t>
  </si>
  <si>
    <t>V5390</t>
  </si>
  <si>
    <t>`68 HEMI Barracuda</t>
  </si>
  <si>
    <t>V5454</t>
  </si>
  <si>
    <t>V5508</t>
  </si>
  <si>
    <t>V5481</t>
  </si>
  <si>
    <t>V5588</t>
  </si>
  <si>
    <t>V5658</t>
  </si>
  <si>
    <t xml:space="preserve">  Heat Fleet</t>
  </si>
  <si>
    <t>V5509</t>
  </si>
  <si>
    <t xml:space="preserve"> 2012 - Variações Wal-Mart - Red-Line</t>
  </si>
  <si>
    <t>V5305</t>
  </si>
  <si>
    <t>K.I.T.T. - Knight Industries Two Thousand</t>
  </si>
  <si>
    <t>V5391</t>
  </si>
  <si>
    <t>`70 Plymouth Superbird</t>
  </si>
  <si>
    <t>V5455</t>
  </si>
  <si>
    <t xml:space="preserve">  Beach</t>
  </si>
  <si>
    <t>V5626</t>
  </si>
  <si>
    <t>Subaru WRX STI </t>
  </si>
  <si>
    <t>V5306</t>
  </si>
  <si>
    <t>BMW Z4 M</t>
  </si>
  <si>
    <t>V5627</t>
  </si>
  <si>
    <t>V5669</t>
  </si>
  <si>
    <t>V5510</t>
  </si>
  <si>
    <t>V5613</t>
  </si>
  <si>
    <t>V5456</t>
  </si>
  <si>
    <t>V5511</t>
  </si>
  <si>
    <t>V5408</t>
  </si>
  <si>
    <t>V5307</t>
  </si>
  <si>
    <t>Quicksand</t>
  </si>
  <si>
    <t>V5659</t>
  </si>
  <si>
    <t>V5661</t>
  </si>
  <si>
    <t>V5512</t>
  </si>
  <si>
    <t>V5650</t>
  </si>
  <si>
    <t>`66 Ford 427 Fairlane</t>
  </si>
  <si>
    <t>V5624</t>
  </si>
  <si>
    <t>V5393</t>
  </si>
  <si>
    <t xml:space="preserve"> rosa</t>
  </si>
  <si>
    <t>V5457</t>
  </si>
  <si>
    <t>V5513</t>
  </si>
  <si>
    <t>`68 El Camino (c/motor)</t>
  </si>
  <si>
    <t>V5651</t>
  </si>
  <si>
    <t>V5308</t>
  </si>
  <si>
    <t>Chevrolet SS (Opala)</t>
  </si>
  <si>
    <t xml:space="preserve">  Faster Than Ever</t>
  </si>
  <si>
    <t>V5458</t>
  </si>
  <si>
    <t>V5514</t>
  </si>
  <si>
    <t>V5431</t>
  </si>
  <si>
    <t>V5309</t>
  </si>
  <si>
    <t>BMW 2002</t>
  </si>
  <si>
    <t>V5397</t>
  </si>
  <si>
    <t>2010 Chevy Impala</t>
  </si>
  <si>
    <t>V5459</t>
  </si>
  <si>
    <t>V5622</t>
  </si>
  <si>
    <t>Custom `69 Chevy Pickup</t>
  </si>
  <si>
    <t>V5601</t>
  </si>
  <si>
    <t>V5587</t>
  </si>
  <si>
    <t>V5310</t>
  </si>
  <si>
    <t>V5398</t>
  </si>
  <si>
    <t>V5460</t>
  </si>
  <si>
    <t>V5515</t>
  </si>
  <si>
    <t>`69 Chevelle</t>
  </si>
  <si>
    <t>azul agua</t>
  </si>
  <si>
    <t>V5578</t>
  </si>
  <si>
    <t>V5461</t>
  </si>
  <si>
    <t>V5516</t>
  </si>
  <si>
    <t>V5655</t>
  </si>
  <si>
    <t>V5311</t>
  </si>
  <si>
    <t>`12 Corvette Z06</t>
  </si>
  <si>
    <t>V5401</t>
  </si>
  <si>
    <t>V5462</t>
  </si>
  <si>
    <t>V5517</t>
  </si>
  <si>
    <t>V5312</t>
  </si>
  <si>
    <t>2012 Volkswagen Beetle</t>
  </si>
  <si>
    <t>V5403</t>
  </si>
  <si>
    <t>Infinity G37</t>
  </si>
  <si>
    <t>V5633</t>
  </si>
  <si>
    <t>V5518</t>
  </si>
  <si>
    <t>Cloack and Dagger</t>
  </si>
  <si>
    <t xml:space="preserve"> 2012 - Variações K-Mart</t>
  </si>
  <si>
    <t>V5313</t>
  </si>
  <si>
    <t>458 Spider</t>
  </si>
  <si>
    <t>V5603</t>
  </si>
  <si>
    <t>V5463</t>
  </si>
  <si>
    <t>V5519</t>
  </si>
  <si>
    <t xml:space="preserve"> Série 1 - 11/fevereiro/2011</t>
  </si>
  <si>
    <t>V5592</t>
  </si>
  <si>
    <t>V5394</t>
  </si>
  <si>
    <t>`10 Ford Shelby GT-500 Super Snake</t>
  </si>
  <si>
    <t>V5464</t>
  </si>
  <si>
    <t>Prehistoric</t>
  </si>
  <si>
    <t>V5701</t>
  </si>
  <si>
    <t>V5314</t>
  </si>
  <si>
    <t>`11 Porsche Boxster Spyder</t>
  </si>
  <si>
    <t>V5574</t>
  </si>
  <si>
    <t xml:space="preserve">  HW Main Street</t>
  </si>
  <si>
    <t>V5520</t>
  </si>
  <si>
    <t>71 Buick Riviera</t>
  </si>
  <si>
    <t>V5702</t>
  </si>
  <si>
    <t>`68 Mercury Cougar</t>
  </si>
  <si>
    <t>V5634</t>
  </si>
  <si>
    <t>V5395</t>
  </si>
  <si>
    <t>V5465</t>
  </si>
  <si>
    <t>`11 Dodge Charger R/T</t>
  </si>
  <si>
    <t>V5579</t>
  </si>
  <si>
    <t>V5703</t>
  </si>
  <si>
    <t>`10 Camaro SS (w/ Light Bar)</t>
  </si>
  <si>
    <t>V5315</t>
  </si>
  <si>
    <t>The Bat</t>
  </si>
  <si>
    <t>V5402</t>
  </si>
  <si>
    <t>Dodge Charger Drift</t>
  </si>
  <si>
    <t>V5466</t>
  </si>
  <si>
    <t>`11 Corvette Grand Sport</t>
  </si>
  <si>
    <t>V5521</t>
  </si>
  <si>
    <t>V5575</t>
  </si>
  <si>
    <t>V5316</t>
  </si>
  <si>
    <t>Monster Dairy Delivery</t>
  </si>
  <si>
    <t>V5396</t>
  </si>
  <si>
    <t>V5620</t>
  </si>
  <si>
    <t>V5522</t>
  </si>
  <si>
    <t xml:space="preserve"> Série 2 - 15/setembro/2012</t>
  </si>
  <si>
    <t>V5317</t>
  </si>
  <si>
    <t>Mad Splash</t>
  </si>
  <si>
    <t>V5565</t>
  </si>
  <si>
    <t>V5467</t>
  </si>
  <si>
    <t>`70 Chevy Camaro RS</t>
  </si>
  <si>
    <t>V5523</t>
  </si>
  <si>
    <t>W4451</t>
  </si>
  <si>
    <t>`67 Shelby GT-500</t>
  </si>
  <si>
    <t>V5625</t>
  </si>
  <si>
    <t>V5399</t>
  </si>
  <si>
    <t>V5468</t>
  </si>
  <si>
    <t>V5524</t>
  </si>
  <si>
    <t>T-Rextroyer</t>
  </si>
  <si>
    <t>W4452</t>
  </si>
  <si>
    <t>V5318</t>
  </si>
  <si>
    <t>Harley-Davidson Fat Boy</t>
  </si>
  <si>
    <t>V5590</t>
  </si>
  <si>
    <t>V5469</t>
  </si>
  <si>
    <t>Earthquake</t>
  </si>
  <si>
    <t>W4454</t>
  </si>
  <si>
    <t>V5616</t>
  </si>
  <si>
    <t>V5400</t>
  </si>
  <si>
    <t>`09 Cadillac CTS V</t>
  </si>
  <si>
    <t>V5470</t>
  </si>
  <si>
    <t>V5525</t>
  </si>
  <si>
    <t>W4455</t>
  </si>
  <si>
    <t>V5319</t>
  </si>
  <si>
    <t>Mazda RX-7</t>
  </si>
  <si>
    <t xml:space="preserve">  Muscle Mania - GM</t>
  </si>
  <si>
    <t>V5471</t>
  </si>
  <si>
    <t>V5526</t>
  </si>
  <si>
    <t xml:space="preserve"> Série 3 - 03/novembro/2012</t>
  </si>
  <si>
    <t>V5600</t>
  </si>
  <si>
    <t>V5404</t>
  </si>
  <si>
    <t>`67 Oldsmobile 442</t>
  </si>
  <si>
    <t>V5585</t>
  </si>
  <si>
    <t>V5527</t>
  </si>
  <si>
    <t>X2029</t>
  </si>
  <si>
    <t>`67 Olds 442</t>
  </si>
  <si>
    <t>V5320</t>
  </si>
  <si>
    <t>Street Creeper</t>
  </si>
  <si>
    <t>V5405</t>
  </si>
  <si>
    <t>V5472</t>
  </si>
  <si>
    <t>V5528</t>
  </si>
  <si>
    <t>X2056</t>
  </si>
  <si>
    <t>V5321</t>
  </si>
  <si>
    <t>Subaru WRXSTI</t>
  </si>
  <si>
    <t>V5406</t>
  </si>
  <si>
    <t>V5529</t>
  </si>
  <si>
    <t>X2036</t>
  </si>
  <si>
    <t>Custom `64 Galaxie 500</t>
  </si>
  <si>
    <t>2012 - Quantidade de Modelos</t>
  </si>
  <si>
    <t>V5670</t>
  </si>
  <si>
    <t>X2030</t>
  </si>
  <si>
    <t>V5322</t>
  </si>
  <si>
    <t>`78 Dodge Lil´ Red Express Truck</t>
  </si>
  <si>
    <t>V5407</t>
  </si>
  <si>
    <t>V5474</t>
  </si>
  <si>
    <t>`64 Lincoln Continental</t>
  </si>
  <si>
    <t xml:space="preserve">  2012 - Code Cars</t>
  </si>
  <si>
    <t>V5635</t>
  </si>
  <si>
    <t>V5591</t>
  </si>
  <si>
    <t>V5530</t>
  </si>
  <si>
    <t xml:space="preserve"> 2012 - Variações Toys-R-Us</t>
  </si>
  <si>
    <t>V5323</t>
  </si>
  <si>
    <t>Angry Birds Minion</t>
  </si>
  <si>
    <t>V5409</t>
  </si>
  <si>
    <t xml:space="preserve">  HW Racing</t>
  </si>
  <si>
    <t>V5531</t>
  </si>
  <si>
    <t>W4443</t>
  </si>
  <si>
    <t>`69 Camaro</t>
  </si>
  <si>
    <t>V5324</t>
  </si>
  <si>
    <t>Bentley Continental Supersports</t>
  </si>
  <si>
    <t>V5566</t>
  </si>
  <si>
    <t>V5475</t>
  </si>
  <si>
    <t>68 Nova</t>
  </si>
  <si>
    <t>V5532</t>
  </si>
  <si>
    <t>W4444</t>
  </si>
  <si>
    <t>`70 Ford Mustang Mach I</t>
  </si>
  <si>
    <t>V5325</t>
  </si>
  <si>
    <t>V5410</t>
  </si>
  <si>
    <t>V5576</t>
  </si>
  <si>
    <t>V5533</t>
  </si>
  <si>
    <t>W4445</t>
  </si>
  <si>
    <t>Muscle Mania - Mopar</t>
  </si>
  <si>
    <t>V5595</t>
  </si>
  <si>
    <t>V5476</t>
  </si>
  <si>
    <t>V5577</t>
  </si>
  <si>
    <t>V5326</t>
  </si>
  <si>
    <t>The Mystery Machine</t>
  </si>
  <si>
    <t>V5411</t>
  </si>
  <si>
    <t>V5644</t>
  </si>
  <si>
    <t>V5534</t>
  </si>
  <si>
    <t xml:space="preserve"> 2012 - Modelo comemorativo Dan Wheldon</t>
  </si>
  <si>
    <t>Muscle Mania - GM</t>
  </si>
  <si>
    <t>V5327</t>
  </si>
  <si>
    <t>Altered Ego</t>
  </si>
  <si>
    <t>V5412</t>
  </si>
  <si>
    <t>V5477</t>
  </si>
  <si>
    <t>V5535</t>
  </si>
  <si>
    <t>`07 Ford Shelby GT-500</t>
  </si>
  <si>
    <t>V5673</t>
  </si>
  <si>
    <t>2011 INDYCAR Oval Course Race Car</t>
  </si>
  <si>
    <t>Muscle Mania - Ford</t>
  </si>
  <si>
    <t>V5328</t>
  </si>
  <si>
    <t>`10 Toyota Tundra</t>
  </si>
  <si>
    <t>V5413</t>
  </si>
  <si>
    <t>V5599</t>
  </si>
  <si>
    <t>All Stars</t>
  </si>
  <si>
    <t>V5636</t>
  </si>
  <si>
    <t>V5558</t>
  </si>
  <si>
    <t>2. limão</t>
  </si>
  <si>
    <t>V5478</t>
  </si>
  <si>
    <t>`70 Dodge HEMI Challenger</t>
  </si>
  <si>
    <t>V5536</t>
  </si>
  <si>
    <t xml:space="preserve"> 2012 - Modelo comemorativo ao "Ano do Dragão</t>
  </si>
  <si>
    <t>Y2485</t>
  </si>
  <si>
    <t>V5621</t>
  </si>
  <si>
    <t>V5537</t>
  </si>
  <si>
    <t>`06 Dodge Viper SRT10</t>
  </si>
  <si>
    <t>Y5852</t>
  </si>
  <si>
    <t>Performance</t>
  </si>
  <si>
    <t>V5330</t>
  </si>
  <si>
    <t>V5414</t>
  </si>
  <si>
    <t>V5479</t>
  </si>
  <si>
    <t>`08 Dodge Challenger SRT-8</t>
  </si>
  <si>
    <t>V5538</t>
  </si>
  <si>
    <t xml:space="preserve">azul </t>
  </si>
  <si>
    <t>V5593</t>
  </si>
  <si>
    <t>V5415</t>
  </si>
  <si>
    <t>V5480</t>
  </si>
  <si>
    <t>V5539</t>
  </si>
  <si>
    <t>Main Street</t>
  </si>
  <si>
    <t>V5331</t>
  </si>
  <si>
    <t>`81 Camaro</t>
  </si>
  <si>
    <t>V5645</t>
  </si>
  <si>
    <t>V5540</t>
  </si>
  <si>
    <t xml:space="preserve"> 11-085</t>
  </si>
  <si>
    <t>X7060</t>
  </si>
  <si>
    <t>Racing</t>
  </si>
  <si>
    <t>V5594</t>
  </si>
  <si>
    <t>V5416</t>
  </si>
  <si>
    <t>V5541</t>
  </si>
  <si>
    <t xml:space="preserve"> 11-158</t>
  </si>
  <si>
    <t>V5332</t>
  </si>
  <si>
    <t>Mad Manga</t>
  </si>
  <si>
    <t>V5639</t>
  </si>
  <si>
    <t>V5662</t>
  </si>
  <si>
    <t>V5542</t>
  </si>
  <si>
    <t xml:space="preserve"> 11-025</t>
  </si>
  <si>
    <t>Race Course</t>
  </si>
  <si>
    <t>V5657</t>
  </si>
  <si>
    <t>V5417</t>
  </si>
  <si>
    <t>V5482</t>
  </si>
  <si>
    <t>`70 Ford Torino</t>
  </si>
  <si>
    <t>V5543</t>
  </si>
  <si>
    <t xml:space="preserve"> 11-157</t>
  </si>
  <si>
    <t>`69 Pontiac Firebird</t>
  </si>
  <si>
    <t>Swamp Rally</t>
  </si>
  <si>
    <t>V5333</t>
  </si>
  <si>
    <t>Hiway Hauler 2</t>
  </si>
  <si>
    <t>V5418</t>
  </si>
  <si>
    <t>V5671</t>
  </si>
  <si>
    <t>V5544</t>
  </si>
  <si>
    <t xml:space="preserve"> 11-105</t>
  </si>
  <si>
    <t>Space</t>
  </si>
  <si>
    <t>V5334</t>
  </si>
  <si>
    <t>Eagle Massa</t>
  </si>
  <si>
    <t>V5419</t>
  </si>
  <si>
    <t>V5483</t>
  </si>
  <si>
    <t>V5545</t>
  </si>
  <si>
    <t>Semi-Psycho</t>
  </si>
  <si>
    <t xml:space="preserve"> 12-120</t>
  </si>
  <si>
    <t>City Stunt</t>
  </si>
  <si>
    <t>V5420</t>
  </si>
  <si>
    <t>V5546</t>
  </si>
  <si>
    <t xml:space="preserve"> 11-159</t>
  </si>
  <si>
    <t>V5335</t>
  </si>
  <si>
    <t>Angry Birds</t>
  </si>
  <si>
    <t>V5586</t>
  </si>
  <si>
    <t>V5484</t>
  </si>
  <si>
    <t>V5547</t>
  </si>
  <si>
    <t xml:space="preserve"> 11-027</t>
  </si>
  <si>
    <t>V5336</t>
  </si>
  <si>
    <t>`71 HEMI Cuda</t>
  </si>
  <si>
    <t>V5421</t>
  </si>
  <si>
    <t>`70 Ford Mustang Mach 1</t>
  </si>
  <si>
    <t>V5548</t>
  </si>
  <si>
    <t xml:space="preserve"> 11-149</t>
  </si>
  <si>
    <t>V5337</t>
  </si>
  <si>
    <t>Custom `71 El Camino</t>
  </si>
  <si>
    <t>V5422</t>
  </si>
  <si>
    <t>V5549</t>
  </si>
  <si>
    <t xml:space="preserve"> 12-201</t>
  </si>
  <si>
    <t>V5338</t>
  </si>
  <si>
    <t>vermelha</t>
  </si>
  <si>
    <t>preta</t>
  </si>
  <si>
    <t>azul</t>
  </si>
  <si>
    <t>violeta</t>
  </si>
  <si>
    <t>laranja</t>
  </si>
  <si>
    <t>verde</t>
  </si>
  <si>
    <t>vinho</t>
  </si>
  <si>
    <t>branca</t>
  </si>
  <si>
    <t>amarela</t>
  </si>
  <si>
    <t>Kroger - Super Speeders</t>
  </si>
  <si>
    <t xml:space="preserve"> 11-048</t>
  </si>
  <si>
    <t>V5342</t>
  </si>
  <si>
    <t>V5598</t>
  </si>
  <si>
    <t>V5372</t>
  </si>
  <si>
    <t>Y2611</t>
  </si>
  <si>
    <t>Lamborghini Aventator</t>
  </si>
  <si>
    <t xml:space="preserve"> 11-104</t>
  </si>
  <si>
    <t>`68 El Camino</t>
  </si>
  <si>
    <t>V5343</t>
  </si>
  <si>
    <t>V5373</t>
  </si>
  <si>
    <t>`67 Mustang</t>
  </si>
  <si>
    <t>Monte Carlo SS</t>
  </si>
  <si>
    <t xml:space="preserve"> 12-067</t>
  </si>
  <si>
    <t>Wal-Mart - Red-Line</t>
  </si>
  <si>
    <t>V5344</t>
  </si>
  <si>
    <t>V5427</t>
  </si>
  <si>
    <t>V5374</t>
  </si>
  <si>
    <t xml:space="preserve"> 12-066</t>
  </si>
  <si>
    <t>V5345</t>
  </si>
  <si>
    <t>Custom`67 Mustang</t>
  </si>
  <si>
    <t>V5428</t>
  </si>
  <si>
    <t>Ferrari 599XX</t>
  </si>
  <si>
    <t>V5375</t>
  </si>
  <si>
    <t xml:space="preserve"> 12-237</t>
  </si>
  <si>
    <t>Kroger</t>
  </si>
  <si>
    <t>V5346</t>
  </si>
  <si>
    <t>`52 Chevy</t>
  </si>
  <si>
    <t>V5429</t>
  </si>
  <si>
    <t>Lamborghinin Gallardo LP 570-4 Superleggera</t>
  </si>
  <si>
    <t>V5376</t>
  </si>
  <si>
    <t xml:space="preserve"> 12-212</t>
  </si>
  <si>
    <t>V5347</t>
  </si>
  <si>
    <t>Ferrari 430 Scuderia</t>
  </si>
  <si>
    <t>V5667</t>
  </si>
  <si>
    <t>V5377</t>
  </si>
  <si>
    <t xml:space="preserve"> 12-242</t>
  </si>
  <si>
    <t>2. rosa</t>
  </si>
  <si>
    <t>3. azul claro</t>
  </si>
  <si>
    <t>3. violeta</t>
  </si>
  <si>
    <t>1. oliva</t>
  </si>
  <si>
    <t>3. verde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</si>
  <si>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</si>
  <si>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</si>
  <si>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</si>
  <si>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</si>
  <si>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</si>
  <si>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</si>
  <si>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</si>
  <si>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</si>
  <si>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</si>
  <si>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</si>
  <si>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6.</t>
  </si>
  <si>
    <t>1.</t>
  </si>
  <si>
    <t>cromada</t>
  </si>
  <si>
    <t>azul esc</t>
  </si>
  <si>
    <t>1. azul esc</t>
  </si>
  <si>
    <t>1. dourado</t>
  </si>
  <si>
    <t>Jaded</t>
  </si>
  <si>
    <t>Side Draft</t>
  </si>
  <si>
    <t>Chevy Pro Stock Truck</t>
  </si>
  <si>
    <t>Firebird</t>
  </si>
  <si>
    <t>16 Angels</t>
  </si>
  <si>
    <t>Cool-One</t>
  </si>
  <si>
    <t>Blastous</t>
  </si>
  <si>
    <t>Toyota Off-Road Truck</t>
  </si>
  <si>
    <t>Paradigm Shift</t>
  </si>
  <si>
    <t>Scion xB</t>
  </si>
  <si>
    <t>Sling Shot</t>
  </si>
  <si>
    <t>cinza</t>
  </si>
  <si>
    <t>HOT WHEELS - 2010</t>
  </si>
  <si>
    <t xml:space="preserve">  2010 - HW Premiere</t>
  </si>
  <si>
    <t xml:space="preserve"> 2010 - Track Stars</t>
  </si>
  <si>
    <t xml:space="preserve"> 2010 - 10 Cars Series</t>
  </si>
  <si>
    <t xml:space="preserve">  2010 - Race World</t>
  </si>
  <si>
    <t>USA</t>
  </si>
  <si>
    <t xml:space="preserve"> cor</t>
  </si>
  <si>
    <t>Int</t>
  </si>
  <si>
    <t>R0916</t>
  </si>
  <si>
    <t>1967 Shelby Mustang GT500</t>
  </si>
  <si>
    <t>R0946</t>
  </si>
  <si>
    <t>Mazda Furai</t>
  </si>
  <si>
    <t>T5136</t>
  </si>
  <si>
    <t>HW Performance</t>
  </si>
  <si>
    <t>7./8.</t>
  </si>
  <si>
    <t>Speedway</t>
  </si>
  <si>
    <t>R7470</t>
  </si>
  <si>
    <t>Dual Fueler</t>
  </si>
  <si>
    <t>R7459</t>
  </si>
  <si>
    <t>R7524</t>
  </si>
  <si>
    <t xml:space="preserve">Ground FX </t>
  </si>
  <si>
    <t>T7564</t>
  </si>
  <si>
    <t xml:space="preserve"> '41 Willys</t>
  </si>
  <si>
    <t>R7598</t>
  </si>
  <si>
    <t xml:space="preserve"> Dodge Charger Stock Car</t>
  </si>
  <si>
    <t>R7471</t>
  </si>
  <si>
    <t>Fast Felion</t>
  </si>
  <si>
    <t>R0947</t>
  </si>
  <si>
    <t>`62 Ford Mustang Concept</t>
  </si>
  <si>
    <t>R7460</t>
  </si>
  <si>
    <t xml:space="preserve">Prototype H24 </t>
  </si>
  <si>
    <t>R7525</t>
  </si>
  <si>
    <t xml:space="preserve"> 2008 Dodge Challenger SRT8</t>
  </si>
  <si>
    <t>T7565</t>
  </si>
  <si>
    <t xml:space="preserve"> 1/4 Mile Coupe </t>
  </si>
  <si>
    <t>R7599</t>
  </si>
  <si>
    <t xml:space="preserve"> Super Modified</t>
  </si>
  <si>
    <t>branca/azul</t>
  </si>
  <si>
    <t>R7472</t>
  </si>
  <si>
    <t>`70 Dodge Hemi Challenger</t>
  </si>
  <si>
    <t>R7498</t>
  </si>
  <si>
    <t xml:space="preserve">40's Woodie </t>
  </si>
  <si>
    <t>R0917</t>
  </si>
  <si>
    <t>Tooligan</t>
  </si>
  <si>
    <t>crom/amarelo</t>
  </si>
  <si>
    <t>R7461</t>
  </si>
  <si>
    <t xml:space="preserve">Impavido </t>
  </si>
  <si>
    <t>2, verde</t>
  </si>
  <si>
    <t>R7600</t>
  </si>
  <si>
    <t xml:space="preserve"> Cadillac LMP</t>
  </si>
  <si>
    <t>R7473</t>
  </si>
  <si>
    <t>R7499</t>
  </si>
  <si>
    <t>2010 Camaro SS</t>
  </si>
  <si>
    <t>2. dourada</t>
  </si>
  <si>
    <t>R7462</t>
  </si>
  <si>
    <t>Mitsubishi Double Shot</t>
  </si>
  <si>
    <t>R7526</t>
  </si>
  <si>
    <t xml:space="preserve"> Chevy Camaro Convertible Concept</t>
  </si>
  <si>
    <t>T7566</t>
  </si>
  <si>
    <t xml:space="preserve"> '37 Ford Woody</t>
  </si>
  <si>
    <t>R7601</t>
  </si>
  <si>
    <t xml:space="preserve"> Saleen S7</t>
  </si>
  <si>
    <t>R7474</t>
  </si>
  <si>
    <t>R7507</t>
  </si>
  <si>
    <t xml:space="preserve">'66 Ford 427 Fairlane </t>
  </si>
  <si>
    <t>3. crom/azul</t>
  </si>
  <si>
    <t>R0948</t>
  </si>
  <si>
    <t>Sirocco GT24</t>
  </si>
  <si>
    <t>R7463</t>
  </si>
  <si>
    <t>T7567</t>
  </si>
  <si>
    <t xml:space="preserve"> '32 Ford</t>
  </si>
  <si>
    <t>R7475</t>
  </si>
  <si>
    <t>R7508</t>
  </si>
  <si>
    <t xml:space="preserve">'70 Buick GSX </t>
  </si>
  <si>
    <t>R0918</t>
  </si>
  <si>
    <t>`67 Pontiac Firebird 400</t>
  </si>
  <si>
    <t>2, vermelha</t>
  </si>
  <si>
    <t>R7464</t>
  </si>
  <si>
    <t>cromado</t>
  </si>
  <si>
    <t>R7527</t>
  </si>
  <si>
    <t xml:space="preserve"> Pro Stock Firebird</t>
  </si>
  <si>
    <t>T7568</t>
  </si>
  <si>
    <t xml:space="preserve"> Bone Shaker</t>
  </si>
  <si>
    <t>Movie Stunts</t>
  </si>
  <si>
    <t>R7476</t>
  </si>
  <si>
    <t>R7513</t>
  </si>
  <si>
    <t>'69 Pontiac Firebird Trans Am</t>
  </si>
  <si>
    <t>R0949</t>
  </si>
  <si>
    <t>Howlin´ Heat</t>
  </si>
  <si>
    <t>R7465</t>
  </si>
  <si>
    <t>Holowback</t>
  </si>
  <si>
    <t>R7602</t>
  </si>
  <si>
    <t>R7477</t>
  </si>
  <si>
    <t>R7466</t>
  </si>
  <si>
    <t xml:space="preserve">Drift King </t>
  </si>
  <si>
    <t>R7528</t>
  </si>
  <si>
    <t xml:space="preserve"> '57 Chevy</t>
  </si>
  <si>
    <t>T7569</t>
  </si>
  <si>
    <t>R7603</t>
  </si>
  <si>
    <t xml:space="preserve"> Tri &amp; Stop Me</t>
  </si>
  <si>
    <t>preta/vinho</t>
  </si>
  <si>
    <t>R7478</t>
  </si>
  <si>
    <t>`65 Corvette</t>
  </si>
  <si>
    <t>R7531</t>
  </si>
  <si>
    <t xml:space="preserve"> '41 Willys Pro Mod</t>
  </si>
  <si>
    <t>R0919</t>
  </si>
  <si>
    <t>R0950</t>
  </si>
  <si>
    <t>`49-`50 Mercury Pro Mod</t>
  </si>
  <si>
    <t>R7467</t>
  </si>
  <si>
    <t>T7570</t>
  </si>
  <si>
    <t>R7604</t>
  </si>
  <si>
    <t xml:space="preserve"> '84 Pontiac</t>
  </si>
  <si>
    <t>R7479</t>
  </si>
  <si>
    <t>`70 Pontiac GTO</t>
  </si>
  <si>
    <t>R7532</t>
  </si>
  <si>
    <t xml:space="preserve"> '56 Ford Truck</t>
  </si>
  <si>
    <t>R7468</t>
  </si>
  <si>
    <t xml:space="preserve">Motoblade </t>
  </si>
  <si>
    <t>R7529</t>
  </si>
  <si>
    <t xml:space="preserve"> Pass'n Gasser</t>
  </si>
  <si>
    <t>R7480</t>
  </si>
  <si>
    <t>R7552</t>
  </si>
  <si>
    <t xml:space="preserve"> Ferrari 430 Scuderia </t>
  </si>
  <si>
    <t>3. dourado</t>
  </si>
  <si>
    <t>R0951</t>
  </si>
  <si>
    <t>Salt Shaker</t>
  </si>
  <si>
    <t>R7469</t>
  </si>
  <si>
    <t>Diesel Boy</t>
  </si>
  <si>
    <t>R7605</t>
  </si>
  <si>
    <t xml:space="preserve"> Flamestopper</t>
  </si>
  <si>
    <t>R7481</t>
  </si>
  <si>
    <t>R7554</t>
  </si>
  <si>
    <t xml:space="preserve"> Custom V8 Vega</t>
  </si>
  <si>
    <t>R0920</t>
  </si>
  <si>
    <t>Scorcher</t>
  </si>
  <si>
    <t>T7571</t>
  </si>
  <si>
    <t xml:space="preserve"> '40 Ford Pick Up Truck</t>
  </si>
  <si>
    <t>Beach</t>
  </si>
  <si>
    <t>R7482</t>
  </si>
  <si>
    <t>R7557</t>
  </si>
  <si>
    <t xml:space="preserve"> '65 Mustang Fastback</t>
  </si>
  <si>
    <t>limão</t>
  </si>
  <si>
    <t>R0952</t>
  </si>
  <si>
    <t>`10 Infinity G37</t>
  </si>
  <si>
    <t>R7530</t>
  </si>
  <si>
    <t xml:space="preserve"> '92 Ford Mustang</t>
  </si>
  <si>
    <t>R7606</t>
  </si>
  <si>
    <t xml:space="preserve"> Meyers Manx</t>
  </si>
  <si>
    <t>R7483</t>
  </si>
  <si>
    <t>R7559</t>
  </si>
  <si>
    <t xml:space="preserve"> '67 Pontiac GTO</t>
  </si>
  <si>
    <t>T7572</t>
  </si>
  <si>
    <t xml:space="preserve"> Sooo Fast</t>
  </si>
  <si>
    <t>2. dourado</t>
  </si>
  <si>
    <t>R7484</t>
  </si>
  <si>
    <t>R7561</t>
  </si>
  <si>
    <t xml:space="preserve"> '70 Chevy Chevelle</t>
  </si>
  <si>
    <t>R0921</t>
  </si>
  <si>
    <t>Torque Twister</t>
  </si>
  <si>
    <t>R0953</t>
  </si>
  <si>
    <t>`71 Ford Maverick Grabber</t>
  </si>
  <si>
    <t>T7573</t>
  </si>
  <si>
    <t xml:space="preserve"> T-Bucket</t>
  </si>
  <si>
    <t>R7607</t>
  </si>
  <si>
    <t xml:space="preserve"> Deora II</t>
  </si>
  <si>
    <t>R7485</t>
  </si>
  <si>
    <t>R7584</t>
  </si>
  <si>
    <t>8./9.</t>
  </si>
  <si>
    <t>HW Racing</t>
  </si>
  <si>
    <t>R7608</t>
  </si>
  <si>
    <t>R7486</t>
  </si>
  <si>
    <t>R7585</t>
  </si>
  <si>
    <t>R7574</t>
  </si>
  <si>
    <t xml:space="preserve"> F1 Racer </t>
  </si>
  <si>
    <t>R7609</t>
  </si>
  <si>
    <t xml:space="preserve"> Rockster</t>
  </si>
  <si>
    <t>R7487</t>
  </si>
  <si>
    <t>Nissan 350Z</t>
  </si>
  <si>
    <t>R0922</t>
  </si>
  <si>
    <t>Nissan GT-R R34</t>
  </si>
  <si>
    <t>R0954</t>
  </si>
  <si>
    <t>458 Italia</t>
  </si>
  <si>
    <t>HW Garage</t>
  </si>
  <si>
    <t>R7533</t>
  </si>
  <si>
    <t xml:space="preserve"> Dodge Ram 1500</t>
  </si>
  <si>
    <t>City</t>
  </si>
  <si>
    <t>R7488</t>
  </si>
  <si>
    <t>`69 Dodge Coronet Super Bee</t>
  </si>
  <si>
    <t>R7494</t>
  </si>
  <si>
    <t xml:space="preserve">2010 Ford Mustang GT </t>
  </si>
  <si>
    <t>R7575</t>
  </si>
  <si>
    <t xml:space="preserve"> Circle Tracker</t>
  </si>
  <si>
    <t>R7610</t>
  </si>
  <si>
    <t xml:space="preserve"> 5 Alarm</t>
  </si>
  <si>
    <t>1. limão</t>
  </si>
  <si>
    <t>R7489</t>
  </si>
  <si>
    <t>`68 Hemi Barracuda</t>
  </si>
  <si>
    <t>R0923</t>
  </si>
  <si>
    <t>Fangula</t>
  </si>
  <si>
    <t>R0955</t>
  </si>
  <si>
    <t>Scoopa di Fuego</t>
  </si>
  <si>
    <t>R7576</t>
  </si>
  <si>
    <t xml:space="preserve"> Custom Ford Bronco</t>
  </si>
  <si>
    <t>R7490</t>
  </si>
  <si>
    <t>Vokswagen Beetle</t>
  </si>
  <si>
    <t>R7495</t>
  </si>
  <si>
    <t>HW City Works</t>
  </si>
  <si>
    <t>R7611</t>
  </si>
  <si>
    <t xml:space="preserve"> 70's Van</t>
  </si>
  <si>
    <t>R7491</t>
  </si>
  <si>
    <t>rosa</t>
  </si>
  <si>
    <t>Pass´n Gasser</t>
  </si>
  <si>
    <t>R0956</t>
  </si>
  <si>
    <t>`71 Dodge Charger</t>
  </si>
  <si>
    <t>R7534</t>
  </si>
  <si>
    <t xml:space="preserve"> '07 Cadillac Escalade </t>
  </si>
  <si>
    <t>R7577</t>
  </si>
  <si>
    <t xml:space="preserve"> Madfast</t>
  </si>
  <si>
    <t>R7612</t>
  </si>
  <si>
    <t xml:space="preserve"> Propper Chopper</t>
  </si>
  <si>
    <t>R7492</t>
  </si>
  <si>
    <t>Volkswagen Beetle Cup</t>
  </si>
  <si>
    <t>`41 Willys Pro Mod</t>
  </si>
  <si>
    <t>R0924</t>
  </si>
  <si>
    <t>`10 Ford Shelby GT500</t>
  </si>
  <si>
    <t>R7496</t>
  </si>
  <si>
    <t>Lamborghini Revention</t>
  </si>
  <si>
    <t>R7535</t>
  </si>
  <si>
    <t xml:space="preserve"> '07 Dodge Charge SRT</t>
  </si>
  <si>
    <t>1. preta (police)</t>
  </si>
  <si>
    <t>R7578</t>
  </si>
  <si>
    <t xml:space="preserve"> Mad Props</t>
  </si>
  <si>
    <t>1. azul/amarela</t>
  </si>
  <si>
    <t>R7613</t>
  </si>
  <si>
    <t xml:space="preserve"> Armored Truck </t>
  </si>
  <si>
    <t>R7493</t>
  </si>
  <si>
    <t>R7568</t>
  </si>
  <si>
    <t>2. azul (police)</t>
  </si>
  <si>
    <t>2. preta/azul</t>
  </si>
  <si>
    <t>Underground</t>
  </si>
  <si>
    <t>R7583</t>
  </si>
  <si>
    <t>R0957</t>
  </si>
  <si>
    <t>`09 Nissan 370Z</t>
  </si>
  <si>
    <t>R7497</t>
  </si>
  <si>
    <t xml:space="preserve">Dune It Up </t>
  </si>
  <si>
    <t>R7536</t>
  </si>
  <si>
    <t xml:space="preserve"> Custom '66 Pontiac GTO Wagon</t>
  </si>
  <si>
    <t>3. laranja/amar</t>
  </si>
  <si>
    <t>R7614</t>
  </si>
  <si>
    <t xml:space="preserve"> Fangster </t>
  </si>
  <si>
    <t>outo</t>
  </si>
  <si>
    <t>R0925</t>
  </si>
  <si>
    <t>`09 Cadillac CTS-V</t>
  </si>
  <si>
    <t>turquesa</t>
  </si>
  <si>
    <t>R7579</t>
  </si>
  <si>
    <t xml:space="preserve"> Ferrari F430 Challenge </t>
  </si>
  <si>
    <t>R7615</t>
  </si>
  <si>
    <t xml:space="preserve"> Double Demon</t>
  </si>
  <si>
    <t>R6450</t>
  </si>
  <si>
    <t>Custom `10 Camaro</t>
  </si>
  <si>
    <t>R7537</t>
  </si>
  <si>
    <t xml:space="preserve"> Scorch'n Scooter</t>
  </si>
  <si>
    <t>R7616</t>
  </si>
  <si>
    <t xml:space="preserve"> Road Cannibal (Cargoyle)</t>
  </si>
  <si>
    <t>A série possui 10 modelos, 2 de 2009</t>
  </si>
  <si>
    <t>R7538</t>
  </si>
  <si>
    <t xml:space="preserve"> Hummer H2SUT</t>
  </si>
  <si>
    <t>R7580</t>
  </si>
  <si>
    <t xml:space="preserve"> Canyon Carver</t>
  </si>
  <si>
    <t>R7617</t>
  </si>
  <si>
    <t xml:space="preserve"> Enforcer</t>
  </si>
  <si>
    <t>R0926</t>
  </si>
  <si>
    <t>Snow Ride</t>
  </si>
  <si>
    <t>R6451</t>
  </si>
  <si>
    <t>Tyrrel P34</t>
  </si>
  <si>
    <t>R7500</t>
  </si>
  <si>
    <t>R7539</t>
  </si>
  <si>
    <t xml:space="preserve"> '09 Ford F150 Pick Up</t>
  </si>
  <si>
    <t>1. turquesa</t>
  </si>
  <si>
    <t>2, cobre</t>
  </si>
  <si>
    <t>Desert</t>
  </si>
  <si>
    <t>R7501</t>
  </si>
  <si>
    <t>R7581</t>
  </si>
  <si>
    <t xml:space="preserve"> Riley &amp; Scott MKIII</t>
  </si>
  <si>
    <t>R7618</t>
  </si>
  <si>
    <t xml:space="preserve"> Toyota Off Road Truck</t>
  </si>
  <si>
    <t>R6458</t>
  </si>
  <si>
    <t>`67 Chevelle SS 396</t>
  </si>
  <si>
    <t>R0927</t>
  </si>
  <si>
    <t>Lamborghini Gallardo LP560-4</t>
  </si>
  <si>
    <t>R6452</t>
  </si>
  <si>
    <t>`87 Monte Carlo SS</t>
  </si>
  <si>
    <t>R7540</t>
  </si>
  <si>
    <t xml:space="preserve"> Rescue Ranger (w/engine)</t>
  </si>
  <si>
    <t>R7619</t>
  </si>
  <si>
    <t xml:space="preserve"> Bad Mudder</t>
  </si>
  <si>
    <t>R6453</t>
  </si>
  <si>
    <t>Volkswagen SP2</t>
  </si>
  <si>
    <t>R7502</t>
  </si>
  <si>
    <t>H2Go</t>
  </si>
  <si>
    <t>R7620</t>
  </si>
  <si>
    <t>R0928</t>
  </si>
  <si>
    <t>Spider Rider</t>
  </si>
  <si>
    <t>R6454</t>
  </si>
  <si>
    <t>Toyota FJ</t>
  </si>
  <si>
    <t>R7503</t>
  </si>
  <si>
    <t>La Fasta</t>
  </si>
  <si>
    <t>prata/azul</t>
  </si>
  <si>
    <t>R7541</t>
  </si>
  <si>
    <t>R7582</t>
  </si>
  <si>
    <t xml:space="preserve"> Ford GT</t>
  </si>
  <si>
    <t>R7621</t>
  </si>
  <si>
    <t xml:space="preserve"> Flashsider</t>
  </si>
  <si>
    <t>mostarda</t>
  </si>
  <si>
    <t>Musclemania</t>
  </si>
  <si>
    <t>R7542</t>
  </si>
  <si>
    <t xml:space="preserve"> Custom '77 Dodge Van</t>
  </si>
  <si>
    <t xml:space="preserve"> Mustang Funny Car</t>
  </si>
  <si>
    <t>Highway</t>
  </si>
  <si>
    <t>R0929</t>
  </si>
  <si>
    <t>Bread Box</t>
  </si>
  <si>
    <t>R6455</t>
  </si>
  <si>
    <t>`73 Ford Falcon XB</t>
  </si>
  <si>
    <t>R7504</t>
  </si>
  <si>
    <t xml:space="preserve">'71 Javelin AMX </t>
  </si>
  <si>
    <t>R7543</t>
  </si>
  <si>
    <t xml:space="preserve"> Four-1</t>
  </si>
  <si>
    <t>R7622</t>
  </si>
  <si>
    <t xml:space="preserve"> OCC Splitback</t>
  </si>
  <si>
    <t>R7569</t>
  </si>
  <si>
    <t>X/6.</t>
  </si>
  <si>
    <t>9./10.</t>
  </si>
  <si>
    <t>Hot Auction</t>
  </si>
  <si>
    <t>R7586</t>
  </si>
  <si>
    <t xml:space="preserve"> '64 Chevy Impala</t>
  </si>
  <si>
    <t>R6456</t>
  </si>
  <si>
    <t>Batmobile (Brave &amp; The Bold)</t>
  </si>
  <si>
    <t>R7544</t>
  </si>
  <si>
    <t xml:space="preserve"> Mazda Furai</t>
  </si>
  <si>
    <t>R7623</t>
  </si>
  <si>
    <t xml:space="preserve"> Bad Bagger</t>
  </si>
  <si>
    <t>prata</t>
  </si>
  <si>
    <t>ouro</t>
  </si>
  <si>
    <t>Mini Cooper</t>
  </si>
  <si>
    <t>Anglia Panel Truck</t>
  </si>
  <si>
    <t xml:space="preserve"> </t>
  </si>
  <si>
    <t>Rigor Motor</t>
  </si>
  <si>
    <t>Dodge Viper GTS-R</t>
  </si>
  <si>
    <t>Vampyra</t>
  </si>
  <si>
    <t>Baja Breaker</t>
  </si>
  <si>
    <t>Sharkruiser</t>
  </si>
  <si>
    <t>Fire Eater</t>
  </si>
  <si>
    <t>Open Road-Ster</t>
  </si>
  <si>
    <t>Surf Crate</t>
  </si>
  <si>
    <t>Arachnorod</t>
  </si>
  <si>
    <t>Zotic</t>
  </si>
  <si>
    <t>8 Crate</t>
  </si>
  <si>
    <t>24/Seven</t>
  </si>
  <si>
    <t>Cadillac LMP</t>
  </si>
  <si>
    <t>Blast Lane</t>
  </si>
  <si>
    <t>Enzo Ferrari</t>
  </si>
  <si>
    <t>Power Panel</t>
  </si>
  <si>
    <t>Da´Kar</t>
  </si>
  <si>
    <t>'67 Camaro</t>
  </si>
  <si>
    <t>Thunder Roller</t>
  </si>
  <si>
    <t>Classic Packard</t>
  </si>
  <si>
    <t>Corvette</t>
  </si>
  <si>
    <t>Hot Rods</t>
  </si>
  <si>
    <t>Purple Passion</t>
  </si>
  <si>
    <t>Olds 442</t>
  </si>
  <si>
    <t>R7587</t>
  </si>
  <si>
    <t xml:space="preserve"> '55 Chevy Bel Air</t>
  </si>
  <si>
    <t>R0930</t>
  </si>
  <si>
    <t>Porsche 911 GT2</t>
  </si>
  <si>
    <t>R6457</t>
  </si>
  <si>
    <t>`08 Dodge Charger Drift</t>
  </si>
  <si>
    <t>R7505</t>
  </si>
  <si>
    <t xml:space="preserve">'70 AAR Cuda </t>
  </si>
  <si>
    <t>1. perola</t>
  </si>
  <si>
    <t>R7624</t>
  </si>
  <si>
    <t xml:space="preserve"> Pit Cruiser</t>
  </si>
  <si>
    <t>prata/preta</t>
  </si>
  <si>
    <t>2, prata</t>
  </si>
  <si>
    <t>R7545</t>
  </si>
  <si>
    <t xml:space="preserve"> VW Sciroco GT 24</t>
  </si>
  <si>
    <t>R7625</t>
  </si>
  <si>
    <t xml:space="preserve"> Airy-8</t>
  </si>
  <si>
    <t>preta/vermelha</t>
  </si>
  <si>
    <t>R7638</t>
  </si>
  <si>
    <t xml:space="preserve"> Phantom Racer </t>
  </si>
  <si>
    <t>R0931</t>
  </si>
  <si>
    <t>`81 De Lorean DMC-12</t>
  </si>
  <si>
    <t>Battle</t>
  </si>
  <si>
    <t>R7506</t>
  </si>
  <si>
    <t>'69 Couger Eliminator</t>
  </si>
  <si>
    <t>1, verde</t>
  </si>
  <si>
    <t>R7546</t>
  </si>
  <si>
    <t xml:space="preserve"> 2010 Lamborghini Gallardo</t>
  </si>
  <si>
    <t>R7626</t>
  </si>
  <si>
    <t>R7627</t>
  </si>
  <si>
    <t>R0932</t>
  </si>
  <si>
    <t>Yur So Fast</t>
  </si>
  <si>
    <t>R7547</t>
  </si>
  <si>
    <t>Citröen C4 Rally</t>
  </si>
  <si>
    <t>R7628</t>
  </si>
  <si>
    <t xml:space="preserve"> XS-IVE</t>
  </si>
  <si>
    <t>R7512</t>
  </si>
  <si>
    <t>'70 Plymouth Superbird</t>
  </si>
  <si>
    <t>R6459</t>
  </si>
  <si>
    <t>Aston Martin DBS</t>
  </si>
  <si>
    <t>R7548</t>
  </si>
  <si>
    <t xml:space="preserve"> Ford Focus RS</t>
  </si>
  <si>
    <t>R7588</t>
  </si>
  <si>
    <t xml:space="preserve"> '56 Mercury</t>
  </si>
  <si>
    <t>R7629</t>
  </si>
  <si>
    <t xml:space="preserve"> Sting Rod</t>
  </si>
  <si>
    <t>oliva/amarelo</t>
  </si>
  <si>
    <t>57 Chevy Bel Air</t>
  </si>
  <si>
    <t>R0933</t>
  </si>
  <si>
    <t>Ducati 1098R</t>
  </si>
  <si>
    <t>R7549</t>
  </si>
  <si>
    <t xml:space="preserve"> 2010 Aston Martin DBS</t>
  </si>
  <si>
    <t>Earth</t>
  </si>
  <si>
    <t xml:space="preserve"> 2010 - Treasure Hunt - NORMAL</t>
  </si>
  <si>
    <t>R7550</t>
  </si>
  <si>
    <t xml:space="preserve"> '73 Ford Falcon XB</t>
  </si>
  <si>
    <t>R7589</t>
  </si>
  <si>
    <t xml:space="preserve"> Callaway C7</t>
  </si>
  <si>
    <t>R7630</t>
  </si>
  <si>
    <t>R7591</t>
  </si>
  <si>
    <t>R0934</t>
  </si>
  <si>
    <t>Ford Focus RS</t>
  </si>
  <si>
    <t>R7509</t>
  </si>
  <si>
    <t>'69 Pontiac GTO Judge</t>
  </si>
  <si>
    <t>R7631</t>
  </si>
  <si>
    <t xml:space="preserve"> Scion XB</t>
  </si>
  <si>
    <t>R0935</t>
  </si>
  <si>
    <t>Rapid Response</t>
  </si>
  <si>
    <t>R7434</t>
  </si>
  <si>
    <t>R7551</t>
  </si>
  <si>
    <t xml:space="preserve"> Volkswagen SP-2</t>
  </si>
  <si>
    <t>R7590</t>
  </si>
  <si>
    <t xml:space="preserve"> Shelby Cobra 427</t>
  </si>
  <si>
    <t>R7632</t>
  </si>
  <si>
    <t xml:space="preserve"> Paradigm Shift</t>
  </si>
  <si>
    <t>R7435</t>
  </si>
  <si>
    <t>branca/vermelha</t>
  </si>
  <si>
    <t>R7510</t>
  </si>
  <si>
    <t>'67 Dodge Charge</t>
  </si>
  <si>
    <t>R7633</t>
  </si>
  <si>
    <t xml:space="preserve"> Stockcar</t>
  </si>
  <si>
    <t>transparente</t>
  </si>
  <si>
    <t>R7556</t>
  </si>
  <si>
    <t xml:space="preserve"> Triumph TR-6</t>
  </si>
  <si>
    <t>R7436</t>
  </si>
  <si>
    <t>R7553</t>
  </si>
  <si>
    <t xml:space="preserve"> Ferrari 308 GTS</t>
  </si>
  <si>
    <t>Max Steel - Core Overload</t>
  </si>
  <si>
    <t>X1111</t>
  </si>
  <si>
    <t>Cave</t>
  </si>
  <si>
    <t>R7564</t>
  </si>
  <si>
    <t>R0936</t>
  </si>
  <si>
    <t>`09 Corvette Stingray Concept</t>
  </si>
  <si>
    <t>R7437</t>
  </si>
  <si>
    <t>Rat Bomb</t>
  </si>
  <si>
    <t>R7592</t>
  </si>
  <si>
    <t xml:space="preserve"> Classic Nomad</t>
  </si>
  <si>
    <t>R7634</t>
  </si>
  <si>
    <t xml:space="preserve"> Rocket Box</t>
  </si>
  <si>
    <t>R7593</t>
  </si>
  <si>
    <t xml:space="preserve"> Olds 442</t>
  </si>
  <si>
    <t>R7438</t>
  </si>
  <si>
    <t>R7511</t>
  </si>
  <si>
    <t>6./7.</t>
  </si>
  <si>
    <t>Faster Than Ever</t>
  </si>
  <si>
    <t>R7635</t>
  </si>
  <si>
    <t xml:space="preserve"> Evil Twin </t>
  </si>
  <si>
    <t>R7439</t>
  </si>
  <si>
    <t xml:space="preserve">Gangster Grin </t>
  </si>
  <si>
    <t>R7636</t>
  </si>
  <si>
    <t xml:space="preserve"> Swoopy Do</t>
  </si>
  <si>
    <t>R7555</t>
  </si>
  <si>
    <t xml:space="preserve"> Corvette Grand Sport</t>
  </si>
  <si>
    <t>R0937</t>
  </si>
  <si>
    <t>Formula Street</t>
  </si>
  <si>
    <t>R7440</t>
  </si>
  <si>
    <t>Ford GTX-1</t>
  </si>
  <si>
    <t>1. verde agua</t>
  </si>
  <si>
    <t>R7637</t>
  </si>
  <si>
    <t xml:space="preserve"> Sinistra</t>
  </si>
  <si>
    <t>R7441</t>
  </si>
  <si>
    <t>Old  Number 5.5</t>
  </si>
  <si>
    <t xml:space="preserve">  2010 - 5-Pack</t>
  </si>
  <si>
    <t>Volcano</t>
  </si>
  <si>
    <t xml:space="preserve"> '56 Merc</t>
  </si>
  <si>
    <t>R0938</t>
  </si>
  <si>
    <t>Sting Rod II</t>
  </si>
  <si>
    <t>R7442</t>
  </si>
  <si>
    <t>'69 Ford Torino Talladega</t>
  </si>
  <si>
    <t>1,. preta</t>
  </si>
  <si>
    <t>R0960</t>
  </si>
  <si>
    <t>Criss Cross Crash</t>
  </si>
  <si>
    <t>verde agua</t>
  </si>
  <si>
    <t>R7443</t>
  </si>
  <si>
    <t>2. verde agua</t>
  </si>
  <si>
    <t>R0961</t>
  </si>
  <si>
    <t>R7639</t>
  </si>
  <si>
    <t xml:space="preserve"> Hot Bird </t>
  </si>
  <si>
    <t>R7444</t>
  </si>
  <si>
    <t>amarela/preta</t>
  </si>
  <si>
    <t>Nightburnerz</t>
  </si>
  <si>
    <t>R0962</t>
  </si>
  <si>
    <t>Tooned Muscle Mania</t>
  </si>
  <si>
    <t>R0939</t>
  </si>
  <si>
    <t>`08 Dodge Viper SRT10 ACR</t>
  </si>
  <si>
    <t>R7445</t>
  </si>
  <si>
    <t>'69 Ford Mustang</t>
  </si>
  <si>
    <t>R7514</t>
  </si>
  <si>
    <t xml:space="preserve">Super Gnat </t>
  </si>
  <si>
    <t>R0963</t>
  </si>
  <si>
    <t>R7640</t>
  </si>
  <si>
    <t xml:space="preserve"> '64 Lincoln Continental</t>
  </si>
  <si>
    <t xml:space="preserve"> 2010 - Trea$ure Hunt$ - SUPER</t>
  </si>
  <si>
    <t>R7515</t>
  </si>
  <si>
    <t>'70 Chevelle SS</t>
  </si>
  <si>
    <t>R0964</t>
  </si>
  <si>
    <t>Jungle Rally</t>
  </si>
  <si>
    <t>R7641</t>
  </si>
  <si>
    <t xml:space="preserve"> Twin Mill</t>
  </si>
  <si>
    <t>R7558</t>
  </si>
  <si>
    <t xml:space="preserve"> C6 Corvette Convertible</t>
  </si>
  <si>
    <t>R0965</t>
  </si>
  <si>
    <t>Police Pursuit</t>
  </si>
  <si>
    <t>Jungle</t>
  </si>
  <si>
    <t>R0940</t>
  </si>
  <si>
    <t>Lamborguini Reventón Spyder</t>
  </si>
  <si>
    <t>R7446</t>
  </si>
  <si>
    <t>R7516</t>
  </si>
  <si>
    <t>Lancer Evolution</t>
  </si>
  <si>
    <t xml:space="preserve"> '67 GTO</t>
  </si>
  <si>
    <t>1. prata/vinho</t>
  </si>
  <si>
    <t>R0966</t>
  </si>
  <si>
    <t>R7642</t>
  </si>
  <si>
    <t xml:space="preserve"> Corvette Stingray (Monster Vette)</t>
  </si>
  <si>
    <t>R7447</t>
  </si>
  <si>
    <t>2. branca/turquesa</t>
  </si>
  <si>
    <t>R0967</t>
  </si>
  <si>
    <t>Insectirides</t>
  </si>
  <si>
    <t>R7643</t>
  </si>
  <si>
    <t xml:space="preserve"> Custom 42 Jeep CJ -2A</t>
  </si>
  <si>
    <t>areia</t>
  </si>
  <si>
    <t>R0941</t>
  </si>
  <si>
    <t>Back Slider</t>
  </si>
  <si>
    <t>R7448</t>
  </si>
  <si>
    <t>R7517</t>
  </si>
  <si>
    <t>R7560</t>
  </si>
  <si>
    <t xml:space="preserve"> Fast Fish</t>
  </si>
  <si>
    <t>R0968</t>
  </si>
  <si>
    <t>Mopar Mania</t>
  </si>
  <si>
    <t>R7644</t>
  </si>
  <si>
    <t xml:space="preserve"> Swamp Buggy</t>
  </si>
  <si>
    <t>R7449</t>
  </si>
  <si>
    <t>R7518</t>
  </si>
  <si>
    <t>'09 Nissan GT-R</t>
  </si>
  <si>
    <t>R0969</t>
  </si>
  <si>
    <t>Dirt Track Race</t>
  </si>
  <si>
    <t>R7645</t>
  </si>
  <si>
    <t xml:space="preserve"> Power Panel</t>
  </si>
  <si>
    <t>R7450</t>
  </si>
  <si>
    <t>R7519</t>
  </si>
  <si>
    <t>'70 Road Runner</t>
  </si>
  <si>
    <t>1. prata/azul</t>
  </si>
  <si>
    <t>R0970</t>
  </si>
  <si>
    <t>Hot Haulers</t>
  </si>
  <si>
    <t>`58 Corvette</t>
  </si>
  <si>
    <t>R0942</t>
  </si>
  <si>
    <t>Ghostbusters Ecto-1</t>
  </si>
  <si>
    <t>R7451</t>
  </si>
  <si>
    <t>2. mostarda</t>
  </si>
  <si>
    <t xml:space="preserve"> '70 Chevelle Convertible</t>
  </si>
  <si>
    <t>R0971</t>
  </si>
  <si>
    <t>Demolition Derby</t>
  </si>
  <si>
    <t xml:space="preserve"> '70 Monte Carlo Stocker.</t>
  </si>
  <si>
    <t>R0943</t>
  </si>
  <si>
    <t>Teegray</t>
  </si>
  <si>
    <t>1, preta</t>
  </si>
  <si>
    <t>R7452</t>
  </si>
  <si>
    <t>R7520</t>
  </si>
  <si>
    <t>'67 Custom Mustang</t>
  </si>
  <si>
    <t>R0972</t>
  </si>
  <si>
    <t>Hot Tunerz</t>
  </si>
  <si>
    <t>R7453</t>
  </si>
  <si>
    <t>R7562</t>
  </si>
  <si>
    <t>R0973</t>
  </si>
  <si>
    <t>X-Raycers</t>
  </si>
  <si>
    <t xml:space="preserve">   Em 2011 os modelos da Mainline possuem duas</t>
  </si>
  <si>
    <t>Plymouth King Kuda</t>
  </si>
  <si>
    <t>R0944</t>
  </si>
  <si>
    <t>Citroen C4 Rally</t>
  </si>
  <si>
    <t>R7454</t>
  </si>
  <si>
    <t>R7521</t>
  </si>
  <si>
    <t>R7563</t>
  </si>
  <si>
    <t xml:space="preserve"> '07 Shelby GT 500</t>
  </si>
  <si>
    <t>R0974</t>
  </si>
  <si>
    <t>Custom Car Show</t>
  </si>
  <si>
    <t xml:space="preserve">   numerações para o "Collector Number":</t>
  </si>
  <si>
    <t>R0945</t>
  </si>
  <si>
    <t>Sandblaster</t>
  </si>
  <si>
    <t>R7455</t>
  </si>
  <si>
    <t>R7522</t>
  </si>
  <si>
    <t>R2770</t>
  </si>
  <si>
    <t>Attack Pack</t>
  </si>
  <si>
    <t xml:space="preserve">   INT - numeração para o mercado Internacional</t>
  </si>
  <si>
    <t>R7456</t>
  </si>
  <si>
    <t>R7661</t>
  </si>
  <si>
    <t>Road Course Race</t>
  </si>
  <si>
    <t xml:space="preserve">  USA - numeração para o mercado americano - USA</t>
  </si>
  <si>
    <t>R7457</t>
  </si>
  <si>
    <t>R7523</t>
  </si>
  <si>
    <t>R5473</t>
  </si>
  <si>
    <t>Easter Speedsters</t>
  </si>
  <si>
    <t>http://www.hotwheelsbr.com</t>
  </si>
  <si>
    <r>
      <t xml:space="preserve">  2010 - Mystery Cars</t>
    </r>
    <r>
      <rPr>
        <b/>
        <sz val="11"/>
        <color indexed="8"/>
        <rFont val="Arial"/>
        <family val="2"/>
      </rPr>
      <t xml:space="preserve"> (apenas USA)</t>
    </r>
  </si>
  <si>
    <r>
      <t xml:space="preserve"> Serie</t>
    </r>
    <r>
      <rPr>
        <b/>
        <sz val="10"/>
        <rFont val="Arial"/>
        <family val="2"/>
      </rPr>
      <t xml:space="preserve"> / Modelo</t>
    </r>
  </si>
  <si>
    <r>
      <t xml:space="preserve"> </t>
    </r>
    <r>
      <rPr>
        <b/>
        <sz val="11"/>
        <color indexed="10"/>
        <rFont val="Arial"/>
        <family val="2"/>
      </rPr>
      <t>2010 - Wal-Mart</t>
    </r>
  </si>
  <si>
    <r>
      <t xml:space="preserve"> </t>
    </r>
    <r>
      <rPr>
        <b/>
        <sz val="11"/>
        <color indexed="10"/>
        <rFont val="Arial"/>
        <family val="2"/>
      </rPr>
      <t>2010 - Wal-Mart - Pneus BF Goodrich</t>
    </r>
  </si>
  <si>
    <r>
      <t>All Stars</t>
    </r>
    <r>
      <rPr>
        <b/>
        <sz val="11"/>
        <color indexed="8"/>
        <rFont val="Arial"/>
        <family val="2"/>
      </rPr>
      <t xml:space="preserve"> (apenas USA)</t>
    </r>
  </si>
  <si>
    <r>
      <t xml:space="preserve"> </t>
    </r>
    <r>
      <rPr>
        <b/>
        <sz val="11"/>
        <color indexed="10"/>
        <rFont val="Arial"/>
        <family val="2"/>
      </rPr>
      <t>2010 - K-Mart - 20/Fevereiro/2010</t>
    </r>
  </si>
  <si>
    <r>
      <t xml:space="preserve"> </t>
    </r>
    <r>
      <rPr>
        <b/>
        <sz val="11"/>
        <color indexed="10"/>
        <rFont val="Arial"/>
        <family val="2"/>
      </rPr>
      <t>2010 - K-Mart - 18/Setembro/2010</t>
    </r>
  </si>
  <si>
    <r>
      <t xml:space="preserve"> </t>
    </r>
    <r>
      <rPr>
        <b/>
        <sz val="11"/>
        <color indexed="10"/>
        <rFont val="Arial"/>
        <family val="2"/>
      </rPr>
      <t>2010 - K-Mart - 06/Novembro/2010</t>
    </r>
  </si>
  <si>
    <r>
      <t xml:space="preserve"> </t>
    </r>
    <r>
      <rPr>
        <b/>
        <sz val="11"/>
        <color indexed="10"/>
        <rFont val="Arial"/>
        <family val="2"/>
      </rPr>
      <t>2010 - Toys-R-Us</t>
    </r>
  </si>
  <si>
    <r>
      <t xml:space="preserve"> </t>
    </r>
    <r>
      <rPr>
        <b/>
        <sz val="11"/>
        <color indexed="10"/>
        <rFont val="Arial"/>
        <family val="2"/>
      </rPr>
      <t>2010 - Collector´s Edition</t>
    </r>
  </si>
  <si>
    <r>
      <t>Carbonator</t>
    </r>
    <r>
      <rPr>
        <sz val="10"/>
        <color indexed="10"/>
        <rFont val="Arial"/>
        <family val="0"/>
      </rPr>
      <t xml:space="preserve"> (Obs 1)</t>
    </r>
  </si>
  <si>
    <r>
      <t>Obs 1.</t>
    </r>
    <r>
      <rPr>
        <sz val="10"/>
        <rFont val="Arial"/>
        <family val="2"/>
      </rPr>
      <t xml:space="preserve"> anunciado inicialmente como "Brutalistic"</t>
    </r>
  </si>
  <si>
    <t>Buick Grand National</t>
  </si>
  <si>
    <t>Os Mystery Cars são distribuídos apenas nos USA</t>
  </si>
  <si>
    <t xml:space="preserve"> Straight Pipes</t>
  </si>
  <si>
    <t xml:space="preserve"> Sharkruiser</t>
  </si>
  <si>
    <t xml:space="preserve"> Nerve Hammer</t>
  </si>
  <si>
    <t xml:space="preserve"> Heat Fleet</t>
  </si>
  <si>
    <t xml:space="preserve"> Poison Arrow</t>
  </si>
  <si>
    <t>A</t>
  </si>
  <si>
    <t>MODELOS ESPECIAIS ASSOCIADOS À MAINLINE</t>
  </si>
  <si>
    <t xml:space="preserve"> Deuce Roadster</t>
  </si>
  <si>
    <t xml:space="preserve"> GMC Motorhome</t>
  </si>
  <si>
    <t>Custom `53 Chevy</t>
  </si>
  <si>
    <t>cobre</t>
  </si>
  <si>
    <t xml:space="preserve"> Invader</t>
  </si>
  <si>
    <t xml:space="preserve"> Ford Thunderbolt</t>
  </si>
  <si>
    <t>1.amar/verm</t>
  </si>
  <si>
    <t>Hummer H2</t>
  </si>
  <si>
    <t>Variação cor</t>
  </si>
  <si>
    <t>Cor</t>
  </si>
  <si>
    <t>Nissan Silvia S15</t>
  </si>
  <si>
    <t>Bone Shaker</t>
  </si>
  <si>
    <t>Nerve Hammer</t>
  </si>
  <si>
    <t>chumbo</t>
  </si>
  <si>
    <t>Honda Civic Si</t>
  </si>
  <si>
    <t>Invader</t>
  </si>
  <si>
    <t>Datsun 240Z</t>
  </si>
  <si>
    <t xml:space="preserve"> Sand Stinger</t>
  </si>
  <si>
    <t xml:space="preserve"> Bugatti Veyron</t>
  </si>
  <si>
    <t xml:space="preserve"> Humvee</t>
  </si>
  <si>
    <t>HOT WHEELS - 2011</t>
  </si>
  <si>
    <t xml:space="preserve">  2011 - HW Premiere</t>
  </si>
  <si>
    <t xml:space="preserve"> 2011 - 10 Cars Series</t>
  </si>
  <si>
    <t xml:space="preserve"> 2011 - Thrill Racers</t>
  </si>
  <si>
    <t xml:space="preserve"> 2011 - Variações Wal-Mart</t>
  </si>
  <si>
    <t>T9671</t>
  </si>
  <si>
    <t>Danicar</t>
  </si>
  <si>
    <t>T9706</t>
  </si>
  <si>
    <t>Porsche 911 GT3 RS</t>
  </si>
  <si>
    <t xml:space="preserve"> Street Beasts</t>
  </si>
  <si>
    <t xml:space="preserve"> HW Drag Racers / Dragsterz</t>
  </si>
  <si>
    <t>HW Main Street</t>
  </si>
  <si>
    <t xml:space="preserve">  Cave</t>
  </si>
  <si>
    <t>&gt;</t>
  </si>
  <si>
    <t>T9944</t>
  </si>
  <si>
    <t>&gt;&gt;&gt;&gt;</t>
  </si>
  <si>
    <t>T9993</t>
  </si>
  <si>
    <t>T9788</t>
  </si>
  <si>
    <t>`71 Maverick Grabber</t>
  </si>
  <si>
    <t>T9828</t>
  </si>
  <si>
    <t>`10 Pro Stock Camaro</t>
  </si>
  <si>
    <t>T9868</t>
  </si>
  <si>
    <t>Hummer H2 SUT</t>
  </si>
  <si>
    <t>1. pret/bra</t>
  </si>
  <si>
    <t>T9912</t>
  </si>
  <si>
    <t>Scorpedo</t>
  </si>
  <si>
    <t>T9984</t>
  </si>
  <si>
    <t> `68 Chevy Nova</t>
  </si>
  <si>
    <t>Custom `11 Camaro</t>
  </si>
  <si>
    <t>T9672</t>
  </si>
  <si>
    <t>`72 Ford Gran Torino Sport</t>
  </si>
  <si>
    <t>T9936</t>
  </si>
  <si>
    <t>V0003</t>
  </si>
  <si>
    <t>T9829</t>
  </si>
  <si>
    <t>`49 Drag Merc</t>
  </si>
  <si>
    <t>T9952</t>
  </si>
  <si>
    <t>T9913</t>
  </si>
  <si>
    <t>V0004</t>
  </si>
  <si>
    <t>`71 Dodge Demon</t>
  </si>
  <si>
    <t>24 Hours</t>
  </si>
  <si>
    <t>T9930</t>
  </si>
  <si>
    <t>T9707</t>
  </si>
  <si>
    <t>Chevy Impala "Danica Patrick"</t>
  </si>
  <si>
    <t>T9789</t>
  </si>
  <si>
    <t>`68 Chevy Nova</t>
  </si>
  <si>
    <t>T9830</t>
  </si>
  <si>
    <t>T9869</t>
  </si>
  <si>
    <t>T9914</t>
  </si>
  <si>
    <t>azul/violeta</t>
  </si>
  <si>
    <t>V0050</t>
  </si>
  <si>
    <t>Ford Mustang Fastback</t>
  </si>
  <si>
    <t>`71 Dodge Challenger</t>
  </si>
  <si>
    <t>T9979</t>
  </si>
  <si>
    <t>T9708</t>
  </si>
  <si>
    <t>Heavy Breather(Twininduction)</t>
  </si>
  <si>
    <t>V0015</t>
  </si>
  <si>
    <t>T9831</t>
  </si>
  <si>
    <t>V5205</t>
  </si>
  <si>
    <t>T9915</t>
  </si>
  <si>
    <t>Eevil Weevil</t>
  </si>
  <si>
    <t>V0026</t>
  </si>
  <si>
    <t xml:space="preserve"> `65 Ford Mustang</t>
  </si>
  <si>
    <t>`65 Ford Ranchero</t>
  </si>
  <si>
    <t>T9673</t>
  </si>
  <si>
    <t>Ford Shelby GT-500 Super Snake</t>
  </si>
  <si>
    <t>V0048</t>
  </si>
  <si>
    <t>T9790</t>
  </si>
  <si>
    <t>`70 Plymouth AAR Cuda</t>
  </si>
  <si>
    <t>V0039</t>
  </si>
  <si>
    <t>T9870</t>
  </si>
  <si>
    <t>T9916</t>
  </si>
  <si>
    <t>Skull Crusher</t>
  </si>
  <si>
    <t>T9966</t>
  </si>
  <si>
    <t> `67 Shelby GT 500</t>
  </si>
  <si>
    <t xml:space="preserve"> 2011 Dodge Charger R/T</t>
  </si>
  <si>
    <t>T9932</t>
  </si>
  <si>
    <t>W9068</t>
  </si>
  <si>
    <t>A Team Van</t>
  </si>
  <si>
    <t>V5216</t>
  </si>
  <si>
    <t>V5552</t>
  </si>
  <si>
    <t>T9943</t>
  </si>
  <si>
    <t>T9917</t>
  </si>
  <si>
    <t>verm/chrom</t>
  </si>
  <si>
    <t>T9978</t>
  </si>
  <si>
    <t> `69 Ford Torino Talladega</t>
  </si>
  <si>
    <t>T9994</t>
  </si>
  <si>
    <t>T9710</t>
  </si>
  <si>
    <t>2012 Ford Fiesta</t>
  </si>
  <si>
    <t>T9791</t>
  </si>
  <si>
    <t>T9832</t>
  </si>
  <si>
    <t>Dodge Drag Neon</t>
  </si>
  <si>
    <t>T9871</t>
  </si>
  <si>
    <t xml:space="preserve">  Jungle</t>
  </si>
  <si>
    <t>T9939</t>
  </si>
  <si>
    <t> `70 Chevy Monte Carlo</t>
  </si>
  <si>
    <t>`67 Shelby GT500</t>
  </si>
  <si>
    <t>T9674</t>
  </si>
  <si>
    <t>`69 COPO Corvette</t>
  </si>
  <si>
    <t>V0036</t>
  </si>
  <si>
    <t>T9792</t>
  </si>
  <si>
    <t>`65 Pontiac GTO</t>
  </si>
  <si>
    <t>V5203</t>
  </si>
  <si>
    <t>V5212</t>
  </si>
  <si>
    <t>T9918</t>
  </si>
  <si>
    <t>HW450F</t>
  </si>
  <si>
    <t>T9986</t>
  </si>
  <si>
    <t xml:space="preserve"> `71 Dodge Charger</t>
  </si>
  <si>
    <t>T9931</t>
  </si>
  <si>
    <t>T9711</t>
  </si>
  <si>
    <t>65 Ford Ranchero</t>
  </si>
  <si>
    <t>V5221</t>
  </si>
  <si>
    <t>T9833</t>
  </si>
  <si>
    <t>T9872</t>
  </si>
  <si>
    <t>T9919</t>
  </si>
  <si>
    <t>V0028</t>
  </si>
  <si>
    <t> Olds 442</t>
  </si>
  <si>
    <t>T9981</t>
  </si>
  <si>
    <t>T9712</t>
  </si>
  <si>
    <t>70 Dodge Charger R/T</t>
  </si>
  <si>
    <t>T9793</t>
  </si>
  <si>
    <t>`67 Firebird 400</t>
  </si>
  <si>
    <t>V0040</t>
  </si>
  <si>
    <t>V0032</t>
  </si>
  <si>
    <t>T9920</t>
  </si>
  <si>
    <t>T9967</t>
  </si>
  <si>
    <t> Enzo Ferrari</t>
  </si>
  <si>
    <t>`69 Ford Mustang</t>
  </si>
  <si>
    <t>azul claro</t>
  </si>
  <si>
    <t>T9675</t>
  </si>
  <si>
    <t>V0037</t>
  </si>
  <si>
    <t>T9948</t>
  </si>
  <si>
    <t>T9834</t>
  </si>
  <si>
    <t>`40 Ford Pickup</t>
  </si>
  <si>
    <t>T9873</t>
  </si>
  <si>
    <t>T9921</t>
  </si>
  <si>
    <t>T9968</t>
  </si>
  <si>
    <t> Custom 2010 Camaro SS</t>
  </si>
  <si>
    <t>T9933</t>
  </si>
  <si>
    <t>T9713</t>
  </si>
  <si>
    <t xml:space="preserve"> 2011 Dodge Charger</t>
  </si>
  <si>
    <t>V0025</t>
  </si>
  <si>
    <t>T9835</t>
  </si>
  <si>
    <t>T9874</t>
  </si>
  <si>
    <t>`68 Chevy El Camino</t>
  </si>
  <si>
    <t>T9964</t>
  </si>
  <si>
    <t>V0007</t>
  </si>
  <si>
    <t>T9995</t>
  </si>
  <si>
    <t>T9714</t>
  </si>
  <si>
    <t>Dirty Outlaw</t>
  </si>
  <si>
    <t>preta/limão</t>
  </si>
  <si>
    <t>T9794</t>
  </si>
  <si>
    <t>`63 Corvette</t>
  </si>
  <si>
    <t>V5220</t>
  </si>
  <si>
    <t>V9459</t>
  </si>
  <si>
    <t>T9922</t>
  </si>
  <si>
    <t>V0029</t>
  </si>
  <si>
    <t>`70 Chevy Monte Carlo</t>
  </si>
  <si>
    <t>T9676</t>
  </si>
  <si>
    <t>Dodge Challenger Drift Car</t>
  </si>
  <si>
    <t>T9715</t>
  </si>
  <si>
    <t>2011 Ferrari FF</t>
  </si>
  <si>
    <t>V0049</t>
  </si>
  <si>
    <t>2 azul</t>
  </si>
  <si>
    <t>T9836</t>
  </si>
  <si>
    <t>T9875</t>
  </si>
  <si>
    <t>Boss Hoss</t>
  </si>
  <si>
    <t>T9923</t>
  </si>
  <si>
    <t>V0009</t>
  </si>
  <si>
    <t>`67 Chevy Chevelle SS 396</t>
  </si>
  <si>
    <t>T9934</t>
  </si>
  <si>
    <t>V0022</t>
  </si>
  <si>
    <t>T9795</t>
  </si>
  <si>
    <t>`69 Chevy Camaro Coupe</t>
  </si>
  <si>
    <t>T9940</t>
  </si>
  <si>
    <t>V0062</t>
  </si>
  <si>
    <t xml:space="preserve">  Raceway</t>
  </si>
  <si>
    <t>T9941</t>
  </si>
  <si>
    <t> `41 Willys</t>
  </si>
  <si>
    <t>V0001</t>
  </si>
  <si>
    <t>T9716</t>
  </si>
  <si>
    <t>Circle Trucker</t>
  </si>
  <si>
    <t>T9796</t>
  </si>
  <si>
    <t>V5204</t>
  </si>
  <si>
    <t>T9876</t>
  </si>
  <si>
    <t>`70 Mustang Mach I</t>
  </si>
  <si>
    <t>T9924</t>
  </si>
  <si>
    <t>T9989</t>
  </si>
  <si>
    <t> `69 Ford Mustang</t>
  </si>
  <si>
    <t>T9677</t>
  </si>
  <si>
    <t>Fast Cash</t>
  </si>
  <si>
    <t>1. verde/cinza</t>
  </si>
  <si>
    <t>T9991</t>
  </si>
  <si>
    <t>T9958</t>
  </si>
  <si>
    <t>T9837</t>
  </si>
  <si>
    <t>V0041</t>
  </si>
  <si>
    <t>T9925</t>
  </si>
  <si>
    <t>V0059</t>
  </si>
  <si>
    <t>T9935</t>
  </si>
  <si>
    <t>2. ouro/azul</t>
  </si>
  <si>
    <t>T9954</t>
  </si>
  <si>
    <t>T9797</t>
  </si>
  <si>
    <t>`71 Mustang Mach I</t>
  </si>
  <si>
    <t>T9976</t>
  </si>
  <si>
    <t>T9877</t>
  </si>
  <si>
    <t>T9926</t>
  </si>
  <si>
    <t>Ford GT-LM</t>
  </si>
  <si>
    <t>V0060</t>
  </si>
  <si>
    <t>`83 Chevy Silverado</t>
  </si>
  <si>
    <t>V0012</t>
  </si>
  <si>
    <t>T9717</t>
  </si>
  <si>
    <t>70 Chevy Camaro Road Race</t>
  </si>
  <si>
    <t xml:space="preserve"> HW Performance</t>
  </si>
  <si>
    <t>V0033</t>
  </si>
  <si>
    <t>T9678</t>
  </si>
  <si>
    <t>Volkswagen Brasilia</t>
  </si>
  <si>
    <t>T9718</t>
  </si>
  <si>
    <t>Lamborghini Estoque</t>
  </si>
  <si>
    <t>T9798</t>
  </si>
  <si>
    <t>T9838</t>
  </si>
  <si>
    <t>T9878</t>
  </si>
  <si>
    <t>T9927</t>
  </si>
  <si>
    <t>Ferrari F333 SP</t>
  </si>
  <si>
    <t>V0034</t>
  </si>
  <si>
    <t>V5555</t>
  </si>
  <si>
    <t>V0005</t>
  </si>
  <si>
    <t>T9951</t>
  </si>
  <si>
    <t>V5214</t>
  </si>
  <si>
    <t>T9928</t>
  </si>
  <si>
    <t>Mitsubishi Eclipse Concept</t>
  </si>
  <si>
    <t xml:space="preserve"> 2011 - Variações Wal-Mart - faixa no para-brisas</t>
  </si>
  <si>
    <t>T9679</t>
  </si>
  <si>
    <t>Lamborghini Gallardo LP 570-4 Superleggera</t>
  </si>
  <si>
    <t>T9719</t>
  </si>
  <si>
    <t>Hammerhead</t>
  </si>
  <si>
    <t>T9799</t>
  </si>
  <si>
    <t>V0058</t>
  </si>
  <si>
    <t>T9879</t>
  </si>
  <si>
    <t>1. metal</t>
  </si>
  <si>
    <t>T9929</t>
  </si>
  <si>
    <t>T9945</t>
  </si>
  <si>
    <t>V0046</t>
  </si>
  <si>
    <t>T9959</t>
  </si>
  <si>
    <t>T9839</t>
  </si>
  <si>
    <t>V0042</t>
  </si>
  <si>
    <t>V0044</t>
  </si>
  <si>
    <t>T9720</t>
  </si>
  <si>
    <t>Hyundai Genesis Coupe</t>
  </si>
  <si>
    <t>T9800</t>
  </si>
  <si>
    <t>`56 Ford Truck</t>
  </si>
  <si>
    <t>T9840</t>
  </si>
  <si>
    <t>Toyota Land Cruiser</t>
  </si>
  <si>
    <t>1. branca/lar</t>
  </si>
  <si>
    <t>T9880</t>
  </si>
  <si>
    <t>1. amar/azu</t>
  </si>
  <si>
    <t>T9680</t>
  </si>
  <si>
    <t>24 Ours</t>
  </si>
  <si>
    <t>T9937</t>
  </si>
  <si>
    <t>V5210</t>
  </si>
  <si>
    <t>T9990</t>
  </si>
  <si>
    <t>2. laran/preta</t>
  </si>
  <si>
    <t>T9985</t>
  </si>
  <si>
    <t>T9946</t>
  </si>
  <si>
    <t xml:space="preserve"> 2011 - Treasure Hunts - NORMAL</t>
  </si>
  <si>
    <t>V0006</t>
  </si>
  <si>
    <t>T9841</t>
  </si>
  <si>
    <t>`72 Plymouth Duster Thruster</t>
  </si>
  <si>
    <t>V9460</t>
  </si>
  <si>
    <t>3. verde;preta</t>
  </si>
  <si>
    <t xml:space="preserve"> 2011 - Video Game Heroes</t>
  </si>
  <si>
    <t>T9816</t>
  </si>
  <si>
    <t>T9681</t>
  </si>
  <si>
    <t>`70 Pontiac GTO Judge</t>
  </si>
  <si>
    <t>V5219</t>
  </si>
  <si>
    <t>T9987</t>
  </si>
  <si>
    <t>T9881</t>
  </si>
  <si>
    <t>Sweet Streets (Ice Cream Truck)</t>
  </si>
  <si>
    <t>T9947</t>
  </si>
  <si>
    <t>T9721</t>
  </si>
  <si>
    <t>Tucker Torpedo</t>
  </si>
  <si>
    <t>T9801</t>
  </si>
  <si>
    <t>Fish´d `N Chip´d</t>
  </si>
  <si>
    <t>1. dourada</t>
  </si>
  <si>
    <t>T9842</t>
  </si>
  <si>
    <t>1968 Cougar</t>
  </si>
  <si>
    <t>V0011</t>
  </si>
  <si>
    <t>T9766</t>
  </si>
  <si>
    <t>T9988</t>
  </si>
  <si>
    <t>V0013</t>
  </si>
  <si>
    <t>T9722</t>
  </si>
  <si>
    <t>V5217</t>
  </si>
  <si>
    <t>T9843</t>
  </si>
  <si>
    <t>T9882</t>
  </si>
  <si>
    <t>T9767</t>
  </si>
  <si>
    <t>T9963</t>
  </si>
  <si>
    <t>`67 Chevy Chevelle SS</t>
  </si>
  <si>
    <t>T9682</t>
  </si>
  <si>
    <t>T9723</t>
  </si>
  <si>
    <t>`58 Chevy Impala</t>
  </si>
  <si>
    <t>T9802</t>
  </si>
  <si>
    <t>T9844</t>
  </si>
  <si>
    <t>AMC Greased Gremlin</t>
  </si>
  <si>
    <t>T9883</t>
  </si>
  <si>
    <t>T9768</t>
  </si>
  <si>
    <t>T9866</t>
  </si>
  <si>
    <t>`92 Ford Mustang</t>
  </si>
  <si>
    <t>T9953</t>
  </si>
  <si>
    <t>T9724</t>
  </si>
  <si>
    <t>Custom `62 Chevy</t>
  </si>
  <si>
    <t>T9949</t>
  </si>
  <si>
    <t>T9998</t>
  </si>
  <si>
    <t>V5215</t>
  </si>
  <si>
    <t>T9769</t>
  </si>
  <si>
    <t>Stingrod II</t>
  </si>
  <si>
    <t>T9996</t>
  </si>
  <si>
    <t>T9725</t>
  </si>
  <si>
    <t>Studebacker Avanti</t>
  </si>
  <si>
    <t>T9803</t>
  </si>
  <si>
    <t>V5224</t>
  </si>
  <si>
    <t>T9884</t>
  </si>
  <si>
    <t>T9770</t>
  </si>
  <si>
    <t>laran/preta</t>
  </si>
  <si>
    <t>T9683</t>
  </si>
  <si>
    <t>Retro Active</t>
  </si>
  <si>
    <t>T9726</t>
  </si>
  <si>
    <t>`63 T-Bird</t>
  </si>
  <si>
    <t>V0053</t>
  </si>
  <si>
    <t>T9845</t>
  </si>
  <si>
    <t>T9885</t>
  </si>
  <si>
    <t>T9771</t>
  </si>
  <si>
    <t>T9684</t>
  </si>
  <si>
    <t>`63 Ford Mustang Concept II</t>
  </si>
  <si>
    <t>T9727</t>
  </si>
  <si>
    <t>`64 Pontiac GTO</t>
  </si>
  <si>
    <t>T9804</t>
  </si>
  <si>
    <t>T9846</t>
  </si>
  <si>
    <t>T9977</t>
  </si>
  <si>
    <t>T9772</t>
  </si>
  <si>
    <t>T9969</t>
  </si>
  <si>
    <t>T9728</t>
  </si>
  <si>
    <t>`68 Olds 442</t>
  </si>
  <si>
    <t>T9805</t>
  </si>
  <si>
    <t>V0030</t>
  </si>
  <si>
    <t>T9886</t>
  </si>
  <si>
    <t>Sky Knife</t>
  </si>
  <si>
    <t>T9773</t>
  </si>
  <si>
    <t xml:space="preserve"> 2011 - Variações Wal-Mart - Red-line</t>
  </si>
  <si>
    <t>V5556</t>
  </si>
  <si>
    <t>T9729</t>
  </si>
  <si>
    <t>V0064</t>
  </si>
  <si>
    <t>V5226</t>
  </si>
  <si>
    <t>3. cinza</t>
  </si>
  <si>
    <t>T9887</t>
  </si>
  <si>
    <t>T9774</t>
  </si>
  <si>
    <t>T9685</t>
  </si>
  <si>
    <t>Speed Trap</t>
  </si>
  <si>
    <t>T9730</t>
  </si>
  <si>
    <t>`71 Mustang Funny Car</t>
  </si>
  <si>
    <t>V5227</t>
  </si>
  <si>
    <t>T9847</t>
  </si>
  <si>
    <t>T9775</t>
  </si>
  <si>
    <t>V0023</t>
  </si>
  <si>
    <t xml:space="preserve"> Mini Challenge</t>
  </si>
  <si>
    <t>T9955</t>
  </si>
  <si>
    <t>T9731</t>
  </si>
  <si>
    <t>`71 Buick Riviera</t>
  </si>
  <si>
    <t>vermalha</t>
  </si>
  <si>
    <t>T9806</t>
  </si>
  <si>
    <t>VW Custom Beetle</t>
  </si>
  <si>
    <t>T9961</t>
  </si>
  <si>
    <t>T9776</t>
  </si>
  <si>
    <t>V0024</t>
  </si>
  <si>
    <t xml:space="preserve"> Blvd. Bruiser</t>
  </si>
  <si>
    <t>T9686</t>
  </si>
  <si>
    <t>Renault Megane Trophy</t>
  </si>
  <si>
    <t>T9732</t>
  </si>
  <si>
    <t>V5207</t>
  </si>
  <si>
    <t xml:space="preserve"> Faster Than Ever </t>
  </si>
  <si>
    <t>T9777</t>
  </si>
  <si>
    <t>Fast Gasser</t>
  </si>
  <si>
    <t xml:space="preserve"> `70 Plymouth AAR Cuda </t>
  </si>
  <si>
    <t>T9956</t>
  </si>
  <si>
    <t>T9733</t>
  </si>
  <si>
    <t>`80 El Camino</t>
  </si>
  <si>
    <t>T9807</t>
  </si>
  <si>
    <t>`65 Ford Mustang</t>
  </si>
  <si>
    <t>T9848</t>
  </si>
  <si>
    <t>`81 DeLorean DMC12</t>
  </si>
  <si>
    <t>T9778</t>
  </si>
  <si>
    <t xml:space="preserve"> 1967 Pontiac Firebird 400</t>
  </si>
  <si>
    <t>T9687</t>
  </si>
  <si>
    <t>Super Blitzen</t>
  </si>
  <si>
    <t xml:space="preserve">1. verde </t>
  </si>
  <si>
    <t>T9734</t>
  </si>
  <si>
    <t>V5222</t>
  </si>
  <si>
    <t>T9849</t>
  </si>
  <si>
    <t>`71 Javelin AMX</t>
  </si>
  <si>
    <t>T9779</t>
  </si>
  <si>
    <t xml:space="preserve"> VW Custom Beetle</t>
  </si>
  <si>
    <t>2011 - Quantidade de Modelos</t>
  </si>
  <si>
    <t>T9970</t>
  </si>
  <si>
    <t>T9735</t>
  </si>
  <si>
    <t>`59 Chevy</t>
  </si>
  <si>
    <t xml:space="preserve"> Muscle Mania</t>
  </si>
  <si>
    <t>T9850</t>
  </si>
  <si>
    <t>Nissan 370Z</t>
  </si>
  <si>
    <t xml:space="preserve">  Desert</t>
  </si>
  <si>
    <t>T9780</t>
  </si>
  <si>
    <t>V0027</t>
  </si>
  <si>
    <t xml:space="preserve"> `68 Chevy El Camino</t>
  </si>
  <si>
    <t>Mod</t>
  </si>
  <si>
    <t>Var</t>
  </si>
  <si>
    <t>Total</t>
  </si>
  <si>
    <t>T9688</t>
  </si>
  <si>
    <t>Back to the Future Time Machine</t>
  </si>
  <si>
    <t>T9808</t>
  </si>
  <si>
    <t>T9999</t>
  </si>
  <si>
    <t>T9888</t>
  </si>
  <si>
    <t>T9781</t>
  </si>
  <si>
    <t>Nightburner</t>
  </si>
  <si>
    <t xml:space="preserve"> Buick Grand National</t>
  </si>
  <si>
    <t>New Models</t>
  </si>
  <si>
    <t>T9689</t>
  </si>
  <si>
    <t>Rennen Rig</t>
  </si>
  <si>
    <t xml:space="preserve"> 2011 - Trea$ure Hunt$ - SUPER</t>
  </si>
  <si>
    <t>T9938</t>
  </si>
  <si>
    <t>2. bege</t>
  </si>
  <si>
    <t>T9851</t>
  </si>
  <si>
    <t>V0000</t>
  </si>
  <si>
    <t>T9782</t>
  </si>
  <si>
    <t>V0031</t>
  </si>
  <si>
    <t xml:space="preserve"> Custom `41 Willys Coupe</t>
  </si>
  <si>
    <t>Treasure Hunt</t>
  </si>
  <si>
    <t>T9971</t>
  </si>
  <si>
    <t>T9809</t>
  </si>
  <si>
    <t>`70 Chevelle SS</t>
  </si>
  <si>
    <t>V0020</t>
  </si>
  <si>
    <t>T9783</t>
  </si>
  <si>
    <t xml:space="preserve"> Dixie Challenger</t>
  </si>
  <si>
    <t>-</t>
  </si>
  <si>
    <t>Track Stars</t>
  </si>
  <si>
    <t>T9690</t>
  </si>
  <si>
    <t>Honda S2000</t>
  </si>
  <si>
    <t>T9736</t>
  </si>
  <si>
    <t>T9974</t>
  </si>
  <si>
    <t>T9852</t>
  </si>
  <si>
    <t>T9889</t>
  </si>
  <si>
    <t>Corvette Stingray (Monster Vette)</t>
  </si>
  <si>
    <t>T9784</t>
  </si>
  <si>
    <t>Amazoon</t>
  </si>
  <si>
    <t xml:space="preserve"> `69 Dodge Charger</t>
  </si>
  <si>
    <t>10 Car Series</t>
  </si>
  <si>
    <t>T9972</t>
  </si>
  <si>
    <t>T9737</t>
  </si>
  <si>
    <t>V0038</t>
  </si>
  <si>
    <t>V0043</t>
  </si>
  <si>
    <t>T9890</t>
  </si>
  <si>
    <t>T9785</t>
  </si>
  <si>
    <t>Street Beasts</t>
  </si>
  <si>
    <t>V9461</t>
  </si>
  <si>
    <t>T9738</t>
  </si>
  <si>
    <t>T9810</t>
  </si>
  <si>
    <t>`69 Ford Torino Talladega</t>
  </si>
  <si>
    <t>T9853</t>
  </si>
  <si>
    <t>Ferrari F458</t>
  </si>
  <si>
    <t>T9891</t>
  </si>
  <si>
    <t>T9786</t>
  </si>
  <si>
    <t>oliva</t>
  </si>
  <si>
    <t>T9691</t>
  </si>
  <si>
    <t>69 Shelby GT 500</t>
  </si>
  <si>
    <t>T9739</t>
  </si>
  <si>
    <t>metal</t>
  </si>
  <si>
    <t>T9811</t>
  </si>
  <si>
    <t>V0008</t>
  </si>
  <si>
    <t>T9892</t>
  </si>
  <si>
    <t>T9787</t>
  </si>
  <si>
    <t xml:space="preserve"> 2011 - Variações K-Mart</t>
  </si>
  <si>
    <t>T9973</t>
  </si>
  <si>
    <t>T9740</t>
  </si>
  <si>
    <t>T9854</t>
  </si>
  <si>
    <t>T9893</t>
  </si>
  <si>
    <t xml:space="preserve"> Série 1 - 12/fevereiro/2011</t>
  </si>
  <si>
    <t>V0045</t>
  </si>
  <si>
    <t>T9741</t>
  </si>
  <si>
    <t>V5218</t>
  </si>
  <si>
    <t>T9855</t>
  </si>
  <si>
    <t>Corvette Stingray Concept</t>
  </si>
  <si>
    <t xml:space="preserve">  Highway</t>
  </si>
  <si>
    <t>T9957</t>
  </si>
  <si>
    <t> `71 Maverick Grabber</t>
  </si>
  <si>
    <t> verde</t>
  </si>
  <si>
    <t>HW Drag Racers</t>
  </si>
  <si>
    <t>X0092</t>
  </si>
  <si>
    <t>2009 Nissan Skyline 2000 GT-R</t>
  </si>
  <si>
    <t>T9742</t>
  </si>
  <si>
    <t>T9812</t>
  </si>
  <si>
    <t>`70 Pontiac GTO Judge Conv</t>
  </si>
  <si>
    <t>T9856</t>
  </si>
  <si>
    <t>Chevy Camaro Conv. Concept</t>
  </si>
  <si>
    <t>T9894</t>
  </si>
  <si>
    <t>T9965</t>
  </si>
  <si>
    <t> Chevy Camaro Concept</t>
  </si>
  <si>
    <t> amarela</t>
  </si>
  <si>
    <t>T9693</t>
  </si>
  <si>
    <t>El Superfasto</t>
  </si>
  <si>
    <t>1.verde/verm</t>
  </si>
  <si>
    <t>T9743</t>
  </si>
  <si>
    <t>T9813</t>
  </si>
  <si>
    <t>V0063</t>
  </si>
  <si>
    <t>T9895</t>
  </si>
  <si>
    <t>preta/branca</t>
  </si>
  <si>
    <t>T9960</t>
  </si>
  <si>
    <t> Plymouth Duster Thruster</t>
  </si>
  <si>
    <t> violeta</t>
  </si>
  <si>
    <t>T9983</t>
  </si>
  <si>
    <t>2. azul/preta</t>
  </si>
  <si>
    <t>T9744</t>
  </si>
  <si>
    <t>T9857</t>
  </si>
  <si>
    <t>T9896</t>
  </si>
  <si>
    <t>T9962</t>
  </si>
  <si>
    <t> 2010 Ford Mustang GT</t>
  </si>
  <si>
    <t> preta</t>
  </si>
  <si>
    <t>V5554</t>
  </si>
  <si>
    <t>3. azul/verm</t>
  </si>
  <si>
    <t>T9745</t>
  </si>
  <si>
    <t>T9814</t>
  </si>
  <si>
    <t>V5211</t>
  </si>
  <si>
    <t>T9897</t>
  </si>
  <si>
    <t>Série 2 - 17/setembro/2011</t>
  </si>
  <si>
    <t>T9694</t>
  </si>
  <si>
    <t>Arkham Asylum Batmobile</t>
  </si>
  <si>
    <t>T9746</t>
  </si>
  <si>
    <t>V5228</t>
  </si>
  <si>
    <t xml:space="preserve"> HW Racing</t>
  </si>
  <si>
    <t>T9898</t>
  </si>
  <si>
    <t>V0052</t>
  </si>
  <si>
    <t>T9695</t>
  </si>
  <si>
    <t>68 COPO Camaro</t>
  </si>
  <si>
    <t>T9747</t>
  </si>
  <si>
    <t>T9815</t>
  </si>
  <si>
    <t>1. rosa forte</t>
  </si>
  <si>
    <t>T9858</t>
  </si>
  <si>
    <t>T9899</t>
  </si>
  <si>
    <t xml:space="preserve">  2011 - 5-Pack</t>
  </si>
  <si>
    <t>V0051</t>
  </si>
  <si>
    <t>Thrill Racers</t>
  </si>
  <si>
    <t>V0002</t>
  </si>
  <si>
    <t>T9748</t>
  </si>
  <si>
    <t>dourada</t>
  </si>
  <si>
    <t>V0054</t>
  </si>
  <si>
    <t xml:space="preserve">  Ice</t>
  </si>
  <si>
    <t>T8627</t>
  </si>
  <si>
    <t>Track Stunts</t>
  </si>
  <si>
    <t>V0056</t>
  </si>
  <si>
    <t>T9982</t>
  </si>
  <si>
    <t>T9749</t>
  </si>
  <si>
    <t>T9859</t>
  </si>
  <si>
    <t>Custom `41 Willys Coupe</t>
  </si>
  <si>
    <t>T9900</t>
  </si>
  <si>
    <t>T8628</t>
  </si>
  <si>
    <t>Stock Car Race</t>
  </si>
  <si>
    <t>V0057</t>
  </si>
  <si>
    <t>T9696</t>
  </si>
  <si>
    <t>BMW M3</t>
  </si>
  <si>
    <t>T9750</t>
  </si>
  <si>
    <t>T9817</t>
  </si>
  <si>
    <t>69 Dodge Coronet Super Bee</t>
  </si>
  <si>
    <t>verde claro</t>
  </si>
  <si>
    <t>T9901</t>
  </si>
  <si>
    <t>T8629</t>
  </si>
  <si>
    <t>Série 3 - 5/novembro/2011</t>
  </si>
  <si>
    <t>Ice</t>
  </si>
  <si>
    <t>T9980</t>
  </si>
  <si>
    <t xml:space="preserve"> Nightburnerz</t>
  </si>
  <si>
    <t>T9860</t>
  </si>
  <si>
    <t>`69 Pontiac GTO</t>
  </si>
  <si>
    <t>T9902</t>
  </si>
  <si>
    <t>Tread-Air</t>
  </si>
  <si>
    <t>T8630</t>
  </si>
  <si>
    <t>V5206</t>
  </si>
  <si>
    <t>71 Dodge Demon</t>
  </si>
  <si>
    <t>T9697</t>
  </si>
  <si>
    <t>Astro Funk</t>
  </si>
  <si>
    <t xml:space="preserve"> 2011 - Track Stars</t>
  </si>
  <si>
    <t>T9818</t>
  </si>
  <si>
    <t>2007 Shelby Ford Mustang GT 500</t>
  </si>
  <si>
    <t>T9861</t>
  </si>
  <si>
    <t>`66 Chevy Nova</t>
  </si>
  <si>
    <t>T9903</t>
  </si>
  <si>
    <t>T8631</t>
  </si>
  <si>
    <t>Creature</t>
  </si>
  <si>
    <t>V5208</t>
  </si>
  <si>
    <t>07 Ford Shelby Mustang GT-500</t>
  </si>
  <si>
    <t>V0047</t>
  </si>
  <si>
    <t>V0019</t>
  </si>
  <si>
    <t>T9942</t>
  </si>
  <si>
    <t>T9904</t>
  </si>
  <si>
    <t>T8632</t>
  </si>
  <si>
    <t>American Performance</t>
  </si>
  <si>
    <t>V5209</t>
  </si>
  <si>
    <t>49 Drag Merc</t>
  </si>
  <si>
    <t>T9698</t>
  </si>
  <si>
    <t>Buzzerk</t>
  </si>
  <si>
    <t>T9751</t>
  </si>
  <si>
    <t>Animated Batmobile</t>
  </si>
  <si>
    <t>T9819</t>
  </si>
  <si>
    <t>V0010</t>
  </si>
  <si>
    <t>T9905</t>
  </si>
  <si>
    <t>Technitium</t>
  </si>
  <si>
    <t>T8633</t>
  </si>
  <si>
    <t>V5213</t>
  </si>
  <si>
    <t>70 Mustang Mach I</t>
  </si>
  <si>
    <t>Raceway</t>
  </si>
  <si>
    <t>T9992</t>
  </si>
  <si>
    <t>T9752</t>
  </si>
  <si>
    <t>Tesla Roadster</t>
  </si>
  <si>
    <t>T9950</t>
  </si>
  <si>
    <t>T9862</t>
  </si>
  <si>
    <t xml:space="preserve">  Volcano</t>
  </si>
  <si>
    <t>T8634</t>
  </si>
  <si>
    <t>Elimination 4-2-1</t>
  </si>
  <si>
    <t>Video Game Heroes</t>
  </si>
  <si>
    <t>T9699</t>
  </si>
  <si>
    <t>63 Studebacker Champ</t>
  </si>
  <si>
    <t>T9753</t>
  </si>
  <si>
    <t>T9820</t>
  </si>
  <si>
    <t>T9863</t>
  </si>
  <si>
    <t>T9906</t>
  </si>
  <si>
    <t>T8635</t>
  </si>
  <si>
    <t>HW Hot Rods</t>
  </si>
  <si>
    <t>V0014</t>
  </si>
  <si>
    <t>T9754</t>
  </si>
  <si>
    <t>Honda Racer</t>
  </si>
  <si>
    <t>T9864</t>
  </si>
  <si>
    <t>`69 Pontiac Firebird T/A</t>
  </si>
  <si>
    <t>V0021</t>
  </si>
  <si>
    <t>T8636</t>
  </si>
  <si>
    <t>Attack Pack (Battle Racers)</t>
  </si>
  <si>
    <t xml:space="preserve"> 2011 - Variações Toys-R-Us - 1/Julho/2011</t>
  </si>
  <si>
    <t>V5557</t>
  </si>
  <si>
    <t>T9755</t>
  </si>
  <si>
    <t>T9821</t>
  </si>
  <si>
    <t>2010 Infinity G37</t>
  </si>
  <si>
    <t>T9907</t>
  </si>
  <si>
    <t>T8637</t>
  </si>
  <si>
    <t>Sky Jump</t>
  </si>
  <si>
    <t>V0016</t>
  </si>
  <si>
    <t>K-Mart</t>
  </si>
  <si>
    <t>T9700</t>
  </si>
  <si>
    <t>Mini Challenge</t>
  </si>
  <si>
    <t>T9756</t>
  </si>
  <si>
    <t>Formula Streeter</t>
  </si>
  <si>
    <t>crom/verde</t>
  </si>
  <si>
    <t>T9822</t>
  </si>
  <si>
    <t>T9865</t>
  </si>
  <si>
    <t>T9908</t>
  </si>
  <si>
    <t>T8638</t>
  </si>
  <si>
    <t>Chevy</t>
  </si>
  <si>
    <t>V0017</t>
  </si>
  <si>
    <t>Wal-Mart</t>
  </si>
  <si>
    <t>T9757</t>
  </si>
  <si>
    <t>T9823</t>
  </si>
  <si>
    <t>T9909</t>
  </si>
  <si>
    <t>Rocketfire</t>
  </si>
  <si>
    <t>T8639</t>
  </si>
  <si>
    <t>Desert Race</t>
  </si>
  <si>
    <t>V0018</t>
  </si>
  <si>
    <t>Wal-Mart - para-brisas</t>
  </si>
  <si>
    <t>V5553</t>
  </si>
  <si>
    <t>T9758</t>
  </si>
  <si>
    <t>dourado</t>
  </si>
  <si>
    <t>T9997</t>
  </si>
  <si>
    <t>T9910</t>
  </si>
  <si>
    <t>Jet Threath 3.0</t>
  </si>
  <si>
    <t>T8640</t>
  </si>
  <si>
    <t>Grafitti Rides</t>
  </si>
  <si>
    <t>Wal-Mart - Red-line</t>
  </si>
  <si>
    <t>T9701</t>
  </si>
  <si>
    <t>Aston Martin One-77</t>
  </si>
  <si>
    <t>T9759</t>
  </si>
  <si>
    <t>T9824</t>
  </si>
  <si>
    <t>T9867</t>
  </si>
  <si>
    <t>`57 Chevy (w/engine)</t>
  </si>
  <si>
    <t>T9911</t>
  </si>
  <si>
    <t>Subaru Impreza</t>
  </si>
  <si>
    <t>T8641</t>
  </si>
  <si>
    <t>HW Exotics</t>
  </si>
  <si>
    <t>Toys-R-Us</t>
  </si>
  <si>
    <t>T9702</t>
  </si>
  <si>
    <t>T9760</t>
  </si>
  <si>
    <t>T9825</t>
  </si>
  <si>
    <t>Lamborghini Reventón</t>
  </si>
  <si>
    <t>V0061</t>
  </si>
  <si>
    <t>T8642</t>
  </si>
  <si>
    <t xml:space="preserve"> 2011 - Collector´s Edition</t>
  </si>
  <si>
    <t>Collectors</t>
  </si>
  <si>
    <t>V0035</t>
  </si>
  <si>
    <t>T9761</t>
  </si>
  <si>
    <t>`69 Chevelle SS</t>
  </si>
  <si>
    <t>V0055</t>
  </si>
  <si>
    <t>T8643</t>
  </si>
  <si>
    <t>HW Top Tunerz</t>
  </si>
  <si>
    <t>X1</t>
  </si>
  <si>
    <t>V7305</t>
  </si>
  <si>
    <t>Custom Convoy</t>
  </si>
  <si>
    <t>Mystery</t>
  </si>
  <si>
    <t>T9703</t>
  </si>
  <si>
    <t>Nissan Skyline H/T 2000GT-X</t>
  </si>
  <si>
    <t>T9762</t>
  </si>
  <si>
    <t>preta/verm</t>
  </si>
  <si>
    <t>T9826</t>
  </si>
  <si>
    <t>2010 Porsche 911 GT-2</t>
  </si>
  <si>
    <t>V2053</t>
  </si>
  <si>
    <t>Valentine Rides</t>
  </si>
  <si>
    <t>X2</t>
  </si>
  <si>
    <t>V7314</t>
  </si>
  <si>
    <t>69 Dodge Charger Funny Car</t>
  </si>
  <si>
    <t>T9704</t>
  </si>
  <si>
    <t>Blvd. Bruiser</t>
  </si>
  <si>
    <t>T9763</t>
  </si>
  <si>
    <t>`96 Chevy 1500</t>
  </si>
  <si>
    <t>V5223</t>
  </si>
  <si>
    <t>V3846</t>
  </si>
  <si>
    <t>Easter Rides</t>
  </si>
  <si>
    <t>X3</t>
  </si>
  <si>
    <t>V7306</t>
  </si>
  <si>
    <t>Volkswagen TI Drag Bus</t>
  </si>
  <si>
    <t>T9764</t>
  </si>
  <si>
    <t>T9827</t>
  </si>
  <si>
    <t>V8296</t>
  </si>
  <si>
    <t>Halloween</t>
  </si>
  <si>
    <t>X4</t>
  </si>
  <si>
    <t>V7307</t>
  </si>
  <si>
    <t>Blown Delivery</t>
  </si>
  <si>
    <t>TOTAL</t>
  </si>
  <si>
    <t>T9705</t>
  </si>
  <si>
    <t>Diesel Duty</t>
  </si>
  <si>
    <t>T9765</t>
  </si>
  <si>
    <t>D</t>
  </si>
  <si>
    <t xml:space="preserve"> V8729</t>
  </si>
  <si>
    <t>Holiday Hot Rods</t>
  </si>
  <si>
    <t>HOT WHEELS - 2014</t>
  </si>
  <si>
    <t xml:space="preserve">  2014 - City</t>
  </si>
  <si>
    <t xml:space="preserve">  2014 - Off-Road</t>
  </si>
  <si>
    <t xml:space="preserve">  2014 - Race</t>
  </si>
  <si>
    <t xml:space="preserve">  2014 - Workshop</t>
  </si>
  <si>
    <t xml:space="preserve"> 2014 - Modelos em Zamac</t>
  </si>
  <si>
    <t xml:space="preserve">  2014 - New Models</t>
  </si>
  <si>
    <t>2014 - Quantidade de Modelos</t>
  </si>
  <si>
    <t xml:space="preserve">1. </t>
  </si>
  <si>
    <t>Batman 75th Anniversary</t>
  </si>
  <si>
    <t>Race Team</t>
  </si>
  <si>
    <t>Ryura LX</t>
  </si>
  <si>
    <t>BFC27</t>
  </si>
  <si>
    <t>1.laranja</t>
  </si>
  <si>
    <t>BFC73</t>
  </si>
  <si>
    <t>The Batman Batmobile</t>
  </si>
  <si>
    <t>BFC95</t>
  </si>
  <si>
    <t>BFD17</t>
  </si>
  <si>
    <t>BFD65</t>
  </si>
  <si>
    <t>Volkswagen Beetle (Herbie)</t>
  </si>
  <si>
    <t>BFG78</t>
  </si>
  <si>
    <t>`14 COPO Camaro</t>
  </si>
  <si>
    <t>The Vanster</t>
  </si>
  <si>
    <t>BFF69</t>
  </si>
  <si>
    <t>&gt;&gt;&gt;&gt;&gt;&gt;&gt;</t>
  </si>
  <si>
    <t>2.preta</t>
  </si>
  <si>
    <t>BFC74</t>
  </si>
  <si>
    <t>Batmonile</t>
  </si>
  <si>
    <t>BFC96</t>
  </si>
  <si>
    <t>BFF45</t>
  </si>
  <si>
    <t>&gt;&gt;&gt;&gt;&gt;&gt;&gt;&gt;</t>
  </si>
  <si>
    <t>BFD66</t>
  </si>
  <si>
    <t>BFG77</t>
  </si>
  <si>
    <t>MR11</t>
  </si>
  <si>
    <t>BFC28</t>
  </si>
  <si>
    <t>BFC75</t>
  </si>
  <si>
    <t>The Tumbler</t>
  </si>
  <si>
    <t>BDC94</t>
  </si>
  <si>
    <t>Mountain Mauler</t>
  </si>
  <si>
    <t>BFD18</t>
  </si>
  <si>
    <t>BFF53</t>
  </si>
  <si>
    <t>BFG79</t>
  </si>
  <si>
    <t>`69 Dodge Charger Daytona</t>
  </si>
  <si>
    <t>Fiat 500</t>
  </si>
  <si>
    <t>HW Goal</t>
  </si>
  <si>
    <t>BFC29</t>
  </si>
  <si>
    <t>BFC76</t>
  </si>
  <si>
    <t>Bat Pod</t>
  </si>
  <si>
    <t>BFG22</t>
  </si>
  <si>
    <t>BFG44</t>
  </si>
  <si>
    <t>BFD67</t>
  </si>
  <si>
    <t>Lotus Evora GT4</t>
  </si>
  <si>
    <t>BFG80</t>
  </si>
  <si>
    <t>Alfa Romeo 8C</t>
  </si>
  <si>
    <t>BFF71</t>
  </si>
  <si>
    <t>BFC77</t>
  </si>
  <si>
    <t>BDC95</t>
  </si>
  <si>
    <t>Carbonic</t>
  </si>
  <si>
    <t>BFD19</t>
  </si>
  <si>
    <t>Fig Rig</t>
  </si>
  <si>
    <t>BFD68</t>
  </si>
  <si>
    <t>Morris Mini</t>
  </si>
  <si>
    <t>BFG81</t>
  </si>
  <si>
    <t>2013 Hot Wheels Chevy Camaro Special Edition</t>
  </si>
  <si>
    <t>1990 Honda Civic EF</t>
  </si>
  <si>
    <t>Speed Team</t>
  </si>
  <si>
    <t>BFC30</t>
  </si>
  <si>
    <t>Poison Arrow</t>
  </si>
  <si>
    <t>Medieval Rides</t>
  </si>
  <si>
    <t>BFG50</t>
  </si>
  <si>
    <t>BFG45</t>
  </si>
  <si>
    <t>BFF81</t>
  </si>
  <si>
    <t>BFG82</t>
  </si>
  <si>
    <t>Toyota AE-86 Corolla</t>
  </si>
  <si>
    <t>Ducati 1199 Panigali</t>
  </si>
  <si>
    <t>Rescue</t>
  </si>
  <si>
    <t>BDD20</t>
  </si>
  <si>
    <t>BFC78</t>
  </si>
  <si>
    <t>Fast-Bed Hauler</t>
  </si>
  <si>
    <t>BFD20</t>
  </si>
  <si>
    <t>BFD69</t>
  </si>
  <si>
    <t>BFG83</t>
  </si>
  <si>
    <t>Lamborghini Veneno</t>
  </si>
  <si>
    <t>BFF73</t>
  </si>
  <si>
    <t>BFF48</t>
  </si>
  <si>
    <t>BFG27</t>
  </si>
  <si>
    <t>BFG46</t>
  </si>
  <si>
    <t>BFD70</t>
  </si>
  <si>
    <t>Lamborghini Aventador J Roadster</t>
  </si>
  <si>
    <t>BFG85</t>
  </si>
  <si>
    <t>Scion FR-S</t>
  </si>
  <si>
    <t>La Ferrari</t>
  </si>
  <si>
    <t>BFC31</t>
  </si>
  <si>
    <t>BFC79</t>
  </si>
  <si>
    <t>BDD02</t>
  </si>
  <si>
    <t>BFG87</t>
  </si>
  <si>
    <t>BFG84</t>
  </si>
  <si>
    <t>Lamborghini Sesto Elemento</t>
  </si>
  <si>
    <t>BFF42</t>
  </si>
  <si>
    <t>BFG11</t>
  </si>
  <si>
    <t>BFC97</t>
  </si>
  <si>
    <t>BFG26</t>
  </si>
  <si>
    <t>BFD71</t>
  </si>
  <si>
    <t>BFG86</t>
  </si>
  <si>
    <t>Porsche Panamera</t>
  </si>
  <si>
    <t>BFC32</t>
  </si>
  <si>
    <t>BFC80</t>
  </si>
  <si>
    <t>BFC98</t>
  </si>
  <si>
    <t>BFD21</t>
  </si>
  <si>
    <t>BFF85</t>
  </si>
  <si>
    <t>BFG88</t>
  </si>
  <si>
    <t>Custom ´69 Chevy Pickup</t>
  </si>
  <si>
    <t>So Plowed</t>
  </si>
  <si>
    <t>Planet Heroes</t>
  </si>
  <si>
    <t>BFC33</t>
  </si>
  <si>
    <t>Wheels Loader</t>
  </si>
  <si>
    <t>BFG12</t>
  </si>
  <si>
    <t>BFC99</t>
  </si>
  <si>
    <t>Subaru Impreza WRX</t>
  </si>
  <si>
    <t>BFG48</t>
  </si>
  <si>
    <t>BFD72</t>
  </si>
  <si>
    <t>Pagany Huayra</t>
  </si>
  <si>
    <t>BFG25</t>
  </si>
  <si>
    <t>`84 Lincoln Continental</t>
  </si>
  <si>
    <t>Clear Speeder</t>
  </si>
  <si>
    <t>Fright Cars</t>
  </si>
  <si>
    <t>BFC34</t>
  </si>
  <si>
    <t>Ice Cream Truck</t>
  </si>
  <si>
    <t>BFC81</t>
  </si>
  <si>
    <t>Dragon Blaster</t>
  </si>
  <si>
    <t>BFF44</t>
  </si>
  <si>
    <t>BFD22</t>
  </si>
  <si>
    <t>BFF97</t>
  </si>
  <si>
    <t>BFG90</t>
  </si>
  <si>
    <t>Watzzup</t>
  </si>
  <si>
    <t>Tooned I</t>
  </si>
  <si>
    <t>BFF76</t>
  </si>
  <si>
    <t>BFG13</t>
  </si>
  <si>
    <t>BFD00</t>
  </si>
  <si>
    <t>Hollowback</t>
  </si>
  <si>
    <t>BFD23</t>
  </si>
  <si>
    <t>BFD73</t>
  </si>
  <si>
    <t>BFG91</t>
  </si>
  <si>
    <t>Nissan Skyline 2000GT-R</t>
  </si>
  <si>
    <t>Knight Draggin´</t>
  </si>
  <si>
    <t>Tooned II</t>
  </si>
  <si>
    <t>BDC73</t>
  </si>
  <si>
    <t>BDC86</t>
  </si>
  <si>
    <t>BDC97</t>
  </si>
  <si>
    <t>Fast 4WD</t>
  </si>
  <si>
    <t>BFD24</t>
  </si>
  <si>
    <t>BDD14</t>
  </si>
  <si>
    <t>Aston Martin 1963 DB5</t>
  </si>
  <si>
    <t>BFG89</t>
  </si>
  <si>
    <t>Porsche 934 Turbo RSR</t>
  </si>
  <si>
    <t>Mustang 50Th</t>
  </si>
  <si>
    <t>BFF77</t>
  </si>
  <si>
    <t>BFG14</t>
  </si>
  <si>
    <t>BDD03</t>
  </si>
  <si>
    <t>Velocita</t>
  </si>
  <si>
    <t>BFF99</t>
  </si>
  <si>
    <t>BFG93</t>
  </si>
  <si>
    <t>’12 Ford Mustang Boss 302 Laguna Seca</t>
  </si>
  <si>
    <t>U.S.S. Vengeance</t>
  </si>
  <si>
    <t>Off-Road</t>
  </si>
  <si>
    <t>Garage</t>
  </si>
  <si>
    <t>BFG92</t>
  </si>
  <si>
    <t>Max Steel Turbo Racer</t>
  </si>
  <si>
    <t>BFC35</t>
  </si>
  <si>
    <t>BFC82</t>
  </si>
  <si>
    <t>Mars Land Rover Curiosity</t>
  </si>
  <si>
    <t>BFD01</t>
  </si>
  <si>
    <t>Team Hot Wheels Coorkscrew Buggy</t>
  </si>
  <si>
    <t>BFD25</t>
  </si>
  <si>
    <t>Horseplay</t>
  </si>
  <si>
    <t>BFD74</t>
  </si>
  <si>
    <t xml:space="preserve"> Kool Kombi</t>
  </si>
  <si>
    <t>BFG04</t>
  </si>
  <si>
    <t>HW Poppa Wheelie</t>
  </si>
  <si>
    <t>BFC36</t>
  </si>
  <si>
    <t>BFC83</t>
  </si>
  <si>
    <t>BFG28</t>
  </si>
  <si>
    <t>BFD26</t>
  </si>
  <si>
    <t>BFG01</t>
  </si>
  <si>
    <t>BMN68</t>
  </si>
  <si>
    <t>Snoopy</t>
  </si>
  <si>
    <t>BFF60</t>
  </si>
  <si>
    <t>BFC84</t>
  </si>
  <si>
    <t>Ground FX</t>
  </si>
  <si>
    <t>BFD02</t>
  </si>
  <si>
    <t>Baja Truck</t>
  </si>
  <si>
    <t>BFF50</t>
  </si>
  <si>
    <t>BFD75</t>
  </si>
  <si>
    <t>2013 HW Chevy Camaro Special Edition</t>
  </si>
  <si>
    <t>The Hommer</t>
  </si>
  <si>
    <t>HW Test Facility</t>
  </si>
  <si>
    <t>BFC37</t>
  </si>
  <si>
    <t>CFH17</t>
  </si>
  <si>
    <t>BFG29</t>
  </si>
  <si>
    <t>BFD27</t>
  </si>
  <si>
    <t>Folrmul8r</t>
  </si>
  <si>
    <t>BFD76</t>
  </si>
  <si>
    <t>2013 SRT Viper</t>
  </si>
  <si>
    <t xml:space="preserve"> 2014 - Variações K-Mart</t>
  </si>
  <si>
    <t>The Jetsons Capsule Car</t>
  </si>
  <si>
    <t>Daredevils</t>
  </si>
  <si>
    <t>BFF61</t>
  </si>
  <si>
    <t>BDC88</t>
  </si>
  <si>
    <t>BFD03</t>
  </si>
  <si>
    <t>BFG51</t>
  </si>
  <si>
    <t>BFG15</t>
  </si>
  <si>
    <t>Série 1 - 15/fevereiro/2014</t>
  </si>
  <si>
    <t>2015 Ford Mustang GT</t>
  </si>
  <si>
    <t>Moto</t>
  </si>
  <si>
    <t>BFC38</t>
  </si>
  <si>
    <t>Street Shaker</t>
  </si>
  <si>
    <t>BFD04</t>
  </si>
  <si>
    <t>Meyers Manx</t>
  </si>
  <si>
    <t>BFD28</t>
  </si>
  <si>
    <t>BDD15</t>
  </si>
  <si>
    <t>Screamliner</t>
  </si>
  <si>
    <t>BFV59</t>
  </si>
  <si>
    <t>Hot Trucks</t>
  </si>
  <si>
    <t>BFF62</t>
  </si>
  <si>
    <t>BFC85</t>
  </si>
  <si>
    <t>Double Demon</t>
  </si>
  <si>
    <t>BFG40</t>
  </si>
  <si>
    <t>BDD04</t>
  </si>
  <si>
    <t>Rrroadster</t>
  </si>
  <si>
    <t>BFG17</t>
  </si>
  <si>
    <t>BFV62</t>
  </si>
  <si>
    <t>Datsun 620</t>
  </si>
  <si>
    <t>Race</t>
  </si>
  <si>
    <t>BDD12</t>
  </si>
  <si>
    <t>BFC86</t>
  </si>
  <si>
    <t>Cloak and Dagger</t>
  </si>
  <si>
    <t>BDC98</t>
  </si>
  <si>
    <t>Land Crusher</t>
  </si>
  <si>
    <t>BFG53</t>
  </si>
  <si>
    <t>BFG16</t>
  </si>
  <si>
    <t>BFV60</t>
  </si>
  <si>
    <t>BFF63</t>
  </si>
  <si>
    <t>BFC87</t>
  </si>
  <si>
    <t>Tomb Up</t>
  </si>
  <si>
    <t>BFG32</t>
  </si>
  <si>
    <t>BFD29</t>
  </si>
  <si>
    <t>BDD16</t>
  </si>
  <si>
    <t>Project Speeder</t>
  </si>
  <si>
    <t>BFV61</t>
  </si>
  <si>
    <t>`73 Ford Falcon Xb</t>
  </si>
  <si>
    <t>BFC39</t>
  </si>
  <si>
    <t>2. cromado</t>
  </si>
  <si>
    <t>BFD30</t>
  </si>
  <si>
    <t>HW 40</t>
  </si>
  <si>
    <t>BFG19</t>
  </si>
  <si>
    <t>Série 2 - 13/setembro/2014</t>
  </si>
  <si>
    <t>BFF64</t>
  </si>
  <si>
    <t>BFC88</t>
  </si>
  <si>
    <t>BFD05</t>
  </si>
  <si>
    <t>BFD31</t>
  </si>
  <si>
    <t>Whip Creamer II</t>
  </si>
  <si>
    <t>BFD77</t>
  </si>
  <si>
    <t>`71 Datsun Bluebird 510 Wagon</t>
  </si>
  <si>
    <t>BFV65</t>
  </si>
  <si>
    <t>Fly-By</t>
  </si>
  <si>
    <t>BFC40</t>
  </si>
  <si>
    <t>BFC89</t>
  </si>
  <si>
    <t>BFD06</t>
  </si>
  <si>
    <t>BFF51</t>
  </si>
  <si>
    <t>BFD78</t>
  </si>
  <si>
    <t>2014 Corvette Stingray</t>
  </si>
  <si>
    <t>BFV63</t>
  </si>
  <si>
    <t>Rip Rod</t>
  </si>
  <si>
    <t>Night Storm</t>
  </si>
  <si>
    <t>BFF65</t>
  </si>
  <si>
    <t>BFG33</t>
  </si>
  <si>
    <t>BFD32</t>
  </si>
  <si>
    <t>BFG21</t>
  </si>
  <si>
    <t>BFV66</t>
  </si>
  <si>
    <t>Rev Rod</t>
  </si>
  <si>
    <t>Workshop</t>
  </si>
  <si>
    <t>BFC41</t>
  </si>
  <si>
    <t>Custom 12 Ford Mustang</t>
  </si>
  <si>
    <t>BFC90</t>
  </si>
  <si>
    <t>Angry Birds - Minion Pig</t>
  </si>
  <si>
    <t>BFD07</t>
  </si>
  <si>
    <t>BFD79</t>
  </si>
  <si>
    <t>BFV64</t>
  </si>
  <si>
    <t>BMW K 1200 R</t>
  </si>
  <si>
    <t>BFF66</t>
  </si>
  <si>
    <t>BFC91</t>
  </si>
  <si>
    <t>Angry Birds - Red Bird</t>
  </si>
  <si>
    <t>BDC99</t>
  </si>
  <si>
    <t>BDD05</t>
  </si>
  <si>
    <t>Mastretta</t>
  </si>
  <si>
    <t>BFD80</t>
  </si>
  <si>
    <t>Hardley Davidson Fat Boy</t>
  </si>
  <si>
    <t>Série 3 - 08/novembro/2014</t>
  </si>
  <si>
    <t>BFC42</t>
  </si>
  <si>
    <t>Audacious</t>
  </si>
  <si>
    <t>BFC92</t>
  </si>
  <si>
    <t>The Flintmobile</t>
  </si>
  <si>
    <t>BFG35</t>
  </si>
  <si>
    <t>BFG57</t>
  </si>
  <si>
    <t>BDD17</t>
  </si>
  <si>
    <t>Ford Transit</t>
  </si>
  <si>
    <t>CFK04</t>
  </si>
  <si>
    <t>Off-Duty</t>
  </si>
  <si>
    <t>BFF67</t>
  </si>
  <si>
    <t>BFC93</t>
  </si>
  <si>
    <t>BDD00</t>
  </si>
  <si>
    <t>CFK02</t>
  </si>
  <si>
    <t>`07 Ford Mustang</t>
  </si>
  <si>
    <t>BDC75</t>
  </si>
  <si>
    <t>Avant Garde</t>
  </si>
  <si>
    <t>MFC95</t>
  </si>
  <si>
    <t>Max Steel Motorcycle</t>
  </si>
  <si>
    <t>BFD33</t>
  </si>
  <si>
    <t>`13 Ford Mustang</t>
  </si>
  <si>
    <t>BFD90</t>
  </si>
  <si>
    <t>CFK01</t>
  </si>
  <si>
    <t>BFG20</t>
  </si>
  <si>
    <t>BFD08</t>
  </si>
  <si>
    <t>BFG58</t>
  </si>
  <si>
    <t>BFG42</t>
  </si>
  <si>
    <t>CFK00</t>
  </si>
  <si>
    <t>1964 Corvette Stingray</t>
  </si>
  <si>
    <t>BFC43</t>
  </si>
  <si>
    <t>13.</t>
  </si>
  <si>
    <t>BFD09</t>
  </si>
  <si>
    <t>BFD34</t>
  </si>
  <si>
    <t>1. vrde</t>
  </si>
  <si>
    <t>BFD91</t>
  </si>
  <si>
    <t>Let´s GO</t>
  </si>
  <si>
    <t>BFG39</t>
  </si>
  <si>
    <t>BDC89</t>
  </si>
  <si>
    <t>BFG36</t>
  </si>
  <si>
    <t>BFG99</t>
  </si>
  <si>
    <t>BFG43</t>
  </si>
  <si>
    <t xml:space="preserve"> 2014 - Variações Toys-R-Us</t>
  </si>
  <si>
    <t>BMW E36 M3 Race</t>
  </si>
  <si>
    <t>BFC44</t>
  </si>
  <si>
    <t>BBF70</t>
  </si>
  <si>
    <t>BFD10</t>
  </si>
  <si>
    <t>azul/amar</t>
  </si>
  <si>
    <t>BFD35</t>
  </si>
  <si>
    <t>BFD92</t>
  </si>
  <si>
    <t>BFV52</t>
  </si>
  <si>
    <t>Total c/Super</t>
  </si>
  <si>
    <t>BFC45</t>
  </si>
  <si>
    <t>BDC90</t>
  </si>
  <si>
    <t>BFD11</t>
  </si>
  <si>
    <t>BFG60</t>
  </si>
  <si>
    <t>BFD93</t>
  </si>
  <si>
    <t>BFV53</t>
  </si>
  <si>
    <t>Rig Storm</t>
  </si>
  <si>
    <t>BFC46</t>
  </si>
  <si>
    <t>BFF74</t>
  </si>
  <si>
    <t>BDD01</t>
  </si>
  <si>
    <t>BFD36</t>
  </si>
  <si>
    <t>BFD94</t>
  </si>
  <si>
    <t>BFV54</t>
  </si>
  <si>
    <t>Twin Mill</t>
  </si>
  <si>
    <t>Hi-Tech Missile</t>
  </si>
  <si>
    <t>1. vermnelha</t>
  </si>
  <si>
    <t>BDC91</t>
  </si>
  <si>
    <t>BFG55</t>
  </si>
  <si>
    <t>BFG47</t>
  </si>
  <si>
    <t>Two Timer</t>
  </si>
  <si>
    <t>Zamac especial</t>
  </si>
  <si>
    <t>BFF82</t>
  </si>
  <si>
    <t>BDC92</t>
  </si>
  <si>
    <t>The Homer</t>
  </si>
  <si>
    <t>BFD12</t>
  </si>
  <si>
    <t>BDD06</t>
  </si>
  <si>
    <t>Let´s  GO</t>
  </si>
  <si>
    <t>BFD95</t>
  </si>
  <si>
    <t xml:space="preserve"> 2014 - Collector´s Edition</t>
  </si>
  <si>
    <t>Aston Martin 1964 DB5</t>
  </si>
  <si>
    <t>BFC47</t>
  </si>
  <si>
    <t>BDC93</t>
  </si>
  <si>
    <t>BFD13</t>
  </si>
  <si>
    <t>BMW K 1200R</t>
  </si>
  <si>
    <t>BFG61</t>
  </si>
  <si>
    <t>BFG49</t>
  </si>
  <si>
    <t>BDX34</t>
  </si>
  <si>
    <t>BFC48</t>
  </si>
  <si>
    <t>Porsche 993 GT2</t>
  </si>
  <si>
    <t>BFG41</t>
  </si>
  <si>
    <t>BFD37</t>
  </si>
  <si>
    <t>BFD96</t>
  </si>
  <si>
    <t>BDX35</t>
  </si>
  <si>
    <t>1988 Jeep Wagoneer</t>
  </si>
  <si>
    <t>Scavenger Hunts</t>
  </si>
  <si>
    <t>BFF84</t>
  </si>
  <si>
    <t>BFD81</t>
  </si>
  <si>
    <t>BFD14</t>
  </si>
  <si>
    <t>Blastous Moto</t>
  </si>
  <si>
    <t>BFG62</t>
  </si>
  <si>
    <t>BFD97</t>
  </si>
  <si>
    <t>`65 Chevy Impala</t>
  </si>
  <si>
    <t>BDX36</t>
  </si>
  <si>
    <t>`56 Ford</t>
  </si>
  <si>
    <t>BFC49</t>
  </si>
  <si>
    <t>BFD82</t>
  </si>
  <si>
    <t>2005 Mustang GT</t>
  </si>
  <si>
    <t>BFD15</t>
  </si>
  <si>
    <t>BFD38</t>
  </si>
  <si>
    <t>BFD98</t>
  </si>
  <si>
    <t>BDX37</t>
  </si>
  <si>
    <t>`59 Cadillac Funny Car</t>
  </si>
  <si>
    <t>`14 Corvette Stingray</t>
  </si>
  <si>
    <t>Mystery Models</t>
  </si>
  <si>
    <t>BFC50</t>
  </si>
  <si>
    <t>Alfa Romeo 8C Competicione</t>
  </si>
  <si>
    <t>BFG30</t>
  </si>
  <si>
    <t>BFF49</t>
  </si>
  <si>
    <t>BFD39</t>
  </si>
  <si>
    <t>BFG52</t>
  </si>
  <si>
    <t>Mystery (Europa)</t>
  </si>
  <si>
    <t>BFF86</t>
  </si>
  <si>
    <t>BFD83</t>
  </si>
  <si>
    <t>BFD16</t>
  </si>
  <si>
    <t>Street Noz</t>
  </si>
  <si>
    <t>BDD07</t>
  </si>
  <si>
    <t>BFD99</t>
  </si>
  <si>
    <t>Custom V-8 Vega</t>
  </si>
  <si>
    <t xml:space="preserve"> 2014 - Scavenger Hunts (Kroger)</t>
  </si>
  <si>
    <t>1974 Brazilian Dodge Charger</t>
  </si>
  <si>
    <t>Modelo Especial (Eur)</t>
  </si>
  <si>
    <t>BDC77</t>
  </si>
  <si>
    <t>BFD84</t>
  </si>
  <si>
    <t>1971 Mustang Mach 1</t>
  </si>
  <si>
    <t>BFG23</t>
  </si>
  <si>
    <t>BFG64</t>
  </si>
  <si>
    <t>BFV67</t>
  </si>
  <si>
    <t>BFF87</t>
  </si>
  <si>
    <t>BFD85</t>
  </si>
  <si>
    <t>BDD08</t>
  </si>
  <si>
    <t>BFV68</t>
  </si>
  <si>
    <t>`06 Dodge Vipert SRT10</t>
  </si>
  <si>
    <t xml:space="preserve">4. </t>
  </si>
  <si>
    <t>BFD86</t>
  </si>
  <si>
    <t>1999 Ford Mustang</t>
  </si>
  <si>
    <t>BFD57</t>
  </si>
  <si>
    <t>BFG65</t>
  </si>
  <si>
    <t>BFF00</t>
  </si>
  <si>
    <t>BFV69</t>
  </si>
  <si>
    <t xml:space="preserve">  2014 - Treasure Hunts (Chase)</t>
  </si>
  <si>
    <t>BFC51</t>
  </si>
  <si>
    <t>BFG34</t>
  </si>
  <si>
    <t>BFF59</t>
  </si>
  <si>
    <t>BFF01</t>
  </si>
  <si>
    <t>Toyota AE86 Corolla</t>
  </si>
  <si>
    <t>CHN47</t>
  </si>
  <si>
    <t>BFF88</t>
  </si>
  <si>
    <t>BFD87</t>
  </si>
  <si>
    <t>BFG37</t>
  </si>
  <si>
    <t>BFD40</t>
  </si>
  <si>
    <t>BFF02</t>
  </si>
  <si>
    <t>BFC52</t>
  </si>
  <si>
    <t>Quick N´Sik</t>
  </si>
  <si>
    <t>BFG31</t>
  </si>
  <si>
    <t>BFD58</t>
  </si>
  <si>
    <t>BFD41</t>
  </si>
  <si>
    <t>BFF03</t>
  </si>
  <si>
    <t xml:space="preserve"> 2014 - Mystery Models (Kroger)</t>
  </si>
  <si>
    <t>BFF89</t>
  </si>
  <si>
    <t>BFD88</t>
  </si>
  <si>
    <t>`67 Custom Mustang</t>
  </si>
  <si>
    <t>BFD59</t>
  </si>
  <si>
    <t>Dodge Ram 1500</t>
  </si>
  <si>
    <t>BFG67</t>
  </si>
  <si>
    <t>BFG66</t>
  </si>
  <si>
    <t>BDL15</t>
  </si>
  <si>
    <t>Acura HSC Concept</t>
  </si>
  <si>
    <t>Rescue Duty</t>
  </si>
  <si>
    <t>BFC53</t>
  </si>
  <si>
    <t>BFD89</t>
  </si>
  <si>
    <t>BFF68</t>
  </si>
  <si>
    <t>BFD42</t>
  </si>
  <si>
    <t>BFF04</t>
  </si>
  <si>
    <t>Nissan Skyline GH/T 200GT-X</t>
  </si>
  <si>
    <t>BDL16</t>
  </si>
  <si>
    <t>Anthracite</t>
  </si>
  <si>
    <t>Fangster</t>
  </si>
  <si>
    <t>BFF47</t>
  </si>
  <si>
    <t>BFG38</t>
  </si>
  <si>
    <t>BFD60</t>
  </si>
  <si>
    <t>BFD43</t>
  </si>
  <si>
    <t>BFF05</t>
  </si>
  <si>
    <t>BDL17</t>
  </si>
  <si>
    <t>Slikt Back</t>
  </si>
  <si>
    <t>BFC54</t>
  </si>
  <si>
    <t>BDD18</t>
  </si>
  <si>
    <t>BFF46</t>
  </si>
  <si>
    <t>BFG69</t>
  </si>
  <si>
    <t>BFG76</t>
  </si>
  <si>
    <t>***</t>
  </si>
  <si>
    <t>BDL18</t>
  </si>
  <si>
    <t>BFC55</t>
  </si>
  <si>
    <t>Obs:</t>
  </si>
  <si>
    <t>BFD61</t>
  </si>
  <si>
    <t>BDD09</t>
  </si>
  <si>
    <t>BFF06</t>
  </si>
  <si>
    <t>BDL19</t>
  </si>
  <si>
    <t>Bedlan</t>
  </si>
  <si>
    <t>BFF72</t>
  </si>
  <si>
    <t>O modelo 087 possui cartela da série "Off-Road"</t>
  </si>
  <si>
    <t>BFD62</t>
  </si>
  <si>
    <t>BFG70</t>
  </si>
  <si>
    <t>BDD19</t>
  </si>
  <si>
    <t>`14 Corvette Stingray conv.</t>
  </si>
  <si>
    <t>BDL20</t>
  </si>
  <si>
    <t>`06 Dodge Viper SRT-10</t>
  </si>
  <si>
    <t>BDC78</t>
  </si>
  <si>
    <t>BFD63</t>
  </si>
  <si>
    <t>`09 Ford F-150</t>
  </si>
  <si>
    <t>BFD44</t>
  </si>
  <si>
    <t>BDC72</t>
  </si>
  <si>
    <t>BDL21</t>
  </si>
  <si>
    <t>Chrysler Firepower Concept</t>
  </si>
  <si>
    <t>BFF83</t>
  </si>
  <si>
    <t>BFF78</t>
  </si>
  <si>
    <t>BFG71</t>
  </si>
  <si>
    <t>BFG68</t>
  </si>
  <si>
    <t>BDL22</t>
  </si>
  <si>
    <t>Night Burnet</t>
  </si>
  <si>
    <t>BDC79</t>
  </si>
  <si>
    <t>BFD64</t>
  </si>
  <si>
    <t>BFD45</t>
  </si>
  <si>
    <t>Stockar</t>
  </si>
  <si>
    <t>BFF07</t>
  </si>
  <si>
    <t>BDL23</t>
  </si>
  <si>
    <t>CCM Country Club Muscle</t>
  </si>
  <si>
    <t>BFF90</t>
  </si>
  <si>
    <t>BFF79</t>
  </si>
  <si>
    <t>BFD46</t>
  </si>
  <si>
    <t>Phastasm</t>
  </si>
  <si>
    <t>BFV55</t>
  </si>
  <si>
    <t>BDL24</t>
  </si>
  <si>
    <t>BDC80</t>
  </si>
  <si>
    <t>BDC74</t>
  </si>
  <si>
    <t>BFD47</t>
  </si>
  <si>
    <t>BDL25</t>
  </si>
  <si>
    <t>BFF91</t>
  </si>
  <si>
    <t>BFF52</t>
  </si>
  <si>
    <t>BDD10</t>
  </si>
  <si>
    <t>BFF08</t>
  </si>
  <si>
    <t>BDL26</t>
  </si>
  <si>
    <t>Power Pro</t>
  </si>
  <si>
    <t>Off -Track</t>
  </si>
  <si>
    <t>BDC81</t>
  </si>
  <si>
    <t>BDD13</t>
  </si>
  <si>
    <t>BFG74</t>
  </si>
  <si>
    <t>BFV56</t>
  </si>
  <si>
    <t>BFF92</t>
  </si>
  <si>
    <t>BFF80</t>
  </si>
  <si>
    <t>BFF09</t>
  </si>
  <si>
    <t>BDC82</t>
  </si>
  <si>
    <t>BFD48</t>
  </si>
  <si>
    <t>Funny Side-Up</t>
  </si>
  <si>
    <t>BFV57</t>
  </si>
  <si>
    <t>BFF93</t>
  </si>
  <si>
    <t>O modelo 125 possui cartela da série "City"</t>
  </si>
  <si>
    <t>BFD49</t>
  </si>
  <si>
    <t>BFF10</t>
  </si>
  <si>
    <t xml:space="preserve"> 2014 - Modelo Especial - Europa/Brasil</t>
  </si>
  <si>
    <t>BFD50</t>
  </si>
  <si>
    <t>BFG73</t>
  </si>
  <si>
    <t>CDF56</t>
  </si>
  <si>
    <t>Quick N´ Sik</t>
  </si>
  <si>
    <t>BFC56</t>
  </si>
  <si>
    <t>BFD51</t>
  </si>
  <si>
    <t>BFF11</t>
  </si>
  <si>
    <t>BFF94</t>
  </si>
  <si>
    <t>BFD52</t>
  </si>
  <si>
    <t>Chicane</t>
  </si>
  <si>
    <t>BFG63</t>
  </si>
  <si>
    <t xml:space="preserve"> 2014 - Mystery Cars - Europa</t>
  </si>
  <si>
    <t>BFC57</t>
  </si>
  <si>
    <t>`10 Camaro SS (w/light bar)</t>
  </si>
  <si>
    <t>BFD53</t>
  </si>
  <si>
    <t>BFF12</t>
  </si>
  <si>
    <t>Power Bomb</t>
  </si>
  <si>
    <t>BFF95</t>
  </si>
  <si>
    <t>BFD54</t>
  </si>
  <si>
    <t>Covelight</t>
  </si>
  <si>
    <t>BFV58</t>
  </si>
  <si>
    <t>Accelium</t>
  </si>
  <si>
    <t>BFC58</t>
  </si>
  <si>
    <t>BFD55</t>
  </si>
  <si>
    <t>BFF13</t>
  </si>
  <si>
    <t>Deora II</t>
  </si>
  <si>
    <t>BFF96</t>
  </si>
  <si>
    <t>BFD56</t>
  </si>
  <si>
    <t>Fast FeLion</t>
  </si>
  <si>
    <t>BFF14</t>
  </si>
  <si>
    <t>`76 Greenwood Corvette</t>
  </si>
  <si>
    <t>BFC59</t>
  </si>
  <si>
    <t>`07 Chevy Tahoe (w/light bar)</t>
  </si>
  <si>
    <t>BDD11</t>
  </si>
  <si>
    <t>BFF15</t>
  </si>
  <si>
    <t>`11 Dodge Charger</t>
  </si>
  <si>
    <t>BFC60</t>
  </si>
  <si>
    <t xml:space="preserve">  2014 - Super</t>
  </si>
  <si>
    <t xml:space="preserve">  2014 - 5-Pack</t>
  </si>
  <si>
    <t>BFF75</t>
  </si>
  <si>
    <t>BFF16</t>
  </si>
  <si>
    <t>`10 Aston Martin</t>
  </si>
  <si>
    <t>BFF98</t>
  </si>
  <si>
    <t>BFB24</t>
  </si>
  <si>
    <t>BFC61</t>
  </si>
  <si>
    <t>Island Chopper</t>
  </si>
  <si>
    <t>BFF33</t>
  </si>
  <si>
    <t>`71 Mustang Mach 2</t>
  </si>
  <si>
    <t>BFB25</t>
  </si>
  <si>
    <t xml:space="preserve"> Double Jump Duel</t>
  </si>
  <si>
    <t>BDD21</t>
  </si>
  <si>
    <t>Lamborghini Reventon</t>
  </si>
  <si>
    <t>BFC62</t>
  </si>
  <si>
    <t>BFF34</t>
  </si>
  <si>
    <t>BFB26</t>
  </si>
  <si>
    <t>BFG72</t>
  </si>
  <si>
    <t>Battle Spec</t>
  </si>
  <si>
    <t>BFC63</t>
  </si>
  <si>
    <t>Dodge Charger Drift (w/light bar)</t>
  </si>
  <si>
    <t>BFF27</t>
  </si>
  <si>
    <t>BFB27</t>
  </si>
  <si>
    <t>Track Builder</t>
  </si>
  <si>
    <t>Reverb</t>
  </si>
  <si>
    <t>BFG00</t>
  </si>
  <si>
    <t>BFF28</t>
  </si>
  <si>
    <t>BFB28</t>
  </si>
  <si>
    <t>BFF17</t>
  </si>
  <si>
    <t>`55 Chevy Bel-Air Gasser</t>
  </si>
  <si>
    <t>BFC64</t>
  </si>
  <si>
    <t>Super Van</t>
  </si>
  <si>
    <t>BFF29</t>
  </si>
  <si>
    <t>Chevrolet SS</t>
  </si>
  <si>
    <t>BFB29</t>
  </si>
  <si>
    <t>Mustang 50th</t>
  </si>
  <si>
    <t>BFF18</t>
  </si>
  <si>
    <t>Power Pipes</t>
  </si>
  <si>
    <t>BFC65</t>
  </si>
  <si>
    <t>BFF30</t>
  </si>
  <si>
    <t>2014 HW Chevy Camaro</t>
  </si>
  <si>
    <t>BFB30</t>
  </si>
  <si>
    <t>BFF19</t>
  </si>
  <si>
    <t>`70 Chevy Chevelle SS.</t>
  </si>
  <si>
    <t>BFG02</t>
  </si>
  <si>
    <t>BFF31</t>
  </si>
  <si>
    <t>BFB31</t>
  </si>
  <si>
    <t>BFF20</t>
  </si>
  <si>
    <t>BFF32</t>
  </si>
  <si>
    <t>Harley-Davidson Fat-Boy</t>
  </si>
  <si>
    <t>BFB32</t>
  </si>
  <si>
    <t>BFG03</t>
  </si>
  <si>
    <t>Eevil Weebil</t>
  </si>
  <si>
    <t>BFF40</t>
  </si>
  <si>
    <t>BFB33</t>
  </si>
  <si>
    <t>Super Loop Chase Race</t>
  </si>
  <si>
    <t>BFF21</t>
  </si>
  <si>
    <t>BFC66</t>
  </si>
  <si>
    <t>BFF41</t>
  </si>
  <si>
    <t>`65 Impala</t>
  </si>
  <si>
    <t>BFB34</t>
  </si>
  <si>
    <t>Flame Fighters</t>
  </si>
  <si>
    <t>BFF22</t>
  </si>
  <si>
    <t>`12 Camaro ZL1 Concept</t>
  </si>
  <si>
    <t>BFF35</t>
  </si>
  <si>
    <t>BFB35</t>
  </si>
  <si>
    <t>Rescue Racers</t>
  </si>
  <si>
    <t>BFF23</t>
  </si>
  <si>
    <t>BFC67</t>
  </si>
  <si>
    <t>BFF36</t>
  </si>
  <si>
    <t>BFB36</t>
  </si>
  <si>
    <t>Exotics</t>
  </si>
  <si>
    <t>BFF24</t>
  </si>
  <si>
    <t>BFC68</t>
  </si>
  <si>
    <t>BFF37</t>
  </si>
  <si>
    <t>BFB37</t>
  </si>
  <si>
    <t>BFG07</t>
  </si>
  <si>
    <t>BFG05</t>
  </si>
  <si>
    <t>BFF38</t>
  </si>
  <si>
    <t>BFB38</t>
  </si>
  <si>
    <t>X-Games</t>
  </si>
  <si>
    <t>BFF25</t>
  </si>
  <si>
    <t>BFC69</t>
  </si>
  <si>
    <t>Sting Rod</t>
  </si>
  <si>
    <t>BFF39</t>
  </si>
  <si>
    <t>`70 Chevelle SS.</t>
  </si>
  <si>
    <t>BFB39</t>
  </si>
  <si>
    <t>Ultimate Racing</t>
  </si>
  <si>
    <t>BFF54</t>
  </si>
  <si>
    <t>BFG06</t>
  </si>
  <si>
    <t>BFB40</t>
  </si>
  <si>
    <t>BFF26</t>
  </si>
  <si>
    <t xml:space="preserve"> BFG09</t>
  </si>
  <si>
    <t>BFC70</t>
  </si>
  <si>
    <t>BFC71</t>
  </si>
  <si>
    <t>BFF43</t>
  </si>
  <si>
    <t>BDC84</t>
  </si>
  <si>
    <t>BFC72</t>
  </si>
  <si>
    <t>BDC85</t>
  </si>
  <si>
    <t>BFG10</t>
  </si>
  <si>
    <t>Data: 08/11/2014</t>
  </si>
  <si>
    <r>
      <t>HW Poppa Wheelie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(Off-Road)</t>
    </r>
  </si>
  <si>
    <r>
      <t>Rev-Rod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(City)</t>
    </r>
  </si>
  <si>
    <r>
      <t xml:space="preserve">( *** ) </t>
    </r>
    <r>
      <rPr>
        <sz val="12"/>
        <color indexed="12"/>
        <rFont val="Arial"/>
        <family val="2"/>
      </rPr>
      <t>mesmos modelos "Scavenger Hunts"</t>
    </r>
  </si>
  <si>
    <t>]</t>
  </si>
  <si>
    <t>Data: 17/04/2012</t>
  </si>
  <si>
    <t>B</t>
  </si>
  <si>
    <t xml:space="preserve"> </t>
  </si>
  <si>
    <t>Nissan Skyline</t>
  </si>
  <si>
    <t>Power Pistons</t>
  </si>
  <si>
    <t>Go Kart</t>
  </si>
  <si>
    <t>Ferrari P4</t>
  </si>
  <si>
    <t>Saleen S7</t>
  </si>
  <si>
    <t>Tow Jam</t>
  </si>
  <si>
    <t>Armored Truck</t>
  </si>
  <si>
    <t>Olds 442 W-30</t>
  </si>
  <si>
    <t>`56 Flashsider</t>
  </si>
  <si>
    <t>Batman</t>
  </si>
  <si>
    <t>Street Cleaver</t>
  </si>
  <si>
    <t>Pikes Peak Tacoma</t>
  </si>
  <si>
    <t>Fright Bike</t>
  </si>
  <si>
    <t>`57 Chevy</t>
  </si>
  <si>
    <t>Super Comp Dragster</t>
  </si>
  <si>
    <t>Tail Dragger</t>
  </si>
  <si>
    <t>Customized C3500</t>
  </si>
  <si>
    <t>Toyota RSC</t>
  </si>
  <si>
    <t>Camaro Z28</t>
  </si>
  <si>
    <t>Ford Thunderbolt</t>
  </si>
  <si>
    <t>Super Tsunami</t>
  </si>
  <si>
    <t>Roll Cage</t>
  </si>
  <si>
    <t>Shelby Cobra 427 S/C</t>
  </si>
  <si>
    <t>1.  verde</t>
  </si>
  <si>
    <t>Mega-Duty</t>
  </si>
  <si>
    <t>Hyundai Spyder Concept</t>
  </si>
  <si>
    <t>Heat Fleet</t>
  </si>
  <si>
    <t xml:space="preserve"> 2011 - Mystery Models</t>
  </si>
  <si>
    <t>Ford Mustang Funny Car</t>
  </si>
  <si>
    <t>1. vermelha</t>
  </si>
  <si>
    <t>2. laranja</t>
  </si>
  <si>
    <t>1. azul</t>
  </si>
  <si>
    <t>1. ouro</t>
  </si>
  <si>
    <t>2. marrom</t>
  </si>
  <si>
    <t>2. amarela</t>
  </si>
  <si>
    <t>1. preta</t>
  </si>
  <si>
    <t>1. vinho</t>
  </si>
  <si>
    <t>2. prata</t>
  </si>
  <si>
    <t>1. prata</t>
  </si>
  <si>
    <t>2. azul</t>
  </si>
  <si>
    <t>2. cinza</t>
  </si>
  <si>
    <t>2. verde</t>
  </si>
  <si>
    <t>1. amarela</t>
  </si>
  <si>
    <t>2. areia</t>
  </si>
  <si>
    <t>1. laranja</t>
  </si>
  <si>
    <t>2. violeta</t>
  </si>
  <si>
    <t>1.amarela</t>
  </si>
  <si>
    <t>1.verde</t>
  </si>
  <si>
    <t>3.azul</t>
  </si>
  <si>
    <t>1.branca</t>
  </si>
  <si>
    <t>2.prata</t>
  </si>
  <si>
    <t>1.azul</t>
  </si>
  <si>
    <t>2.vermelha</t>
  </si>
  <si>
    <t>2.vinho</t>
  </si>
  <si>
    <t>Lotus Concept</t>
  </si>
  <si>
    <t>Solar Reflex</t>
  </si>
  <si>
    <t>Modelos distribuídos apenas nos USA</t>
  </si>
  <si>
    <t>Ultra Rage</t>
  </si>
  <si>
    <t>Dodge XP-07</t>
  </si>
  <si>
    <t>Custom '53 Cadillac</t>
  </si>
  <si>
    <t>Synkro</t>
  </si>
  <si>
    <t>`69 Dodge Charger</t>
  </si>
  <si>
    <t>`65 Mustang Fastback</t>
  </si>
  <si>
    <t>Volkswagen Type 181</t>
  </si>
  <si>
    <t>`69 Chevelle SS 396</t>
  </si>
  <si>
    <t>2. champagne</t>
  </si>
  <si>
    <t>Night Burner</t>
  </si>
  <si>
    <t>Dixie Challenger</t>
  </si>
  <si>
    <t>Urban Agent</t>
  </si>
  <si>
    <t>`67 Pontiac GTO</t>
  </si>
  <si>
    <t>Tri &amp; Stop Me</t>
  </si>
  <si>
    <t>XS-IVE</t>
  </si>
  <si>
    <t>3. turquesa</t>
  </si>
  <si>
    <t>HW40</t>
  </si>
  <si>
    <t>Fast Fortress</t>
  </si>
  <si>
    <t>Barbaric</t>
  </si>
  <si>
    <t>F1 Racer</t>
  </si>
  <si>
    <t>Nissan Skyline GT-R R32</t>
  </si>
  <si>
    <t>Tread Air</t>
  </si>
  <si>
    <t>Triumph TR6</t>
  </si>
  <si>
    <t>champagne</t>
  </si>
  <si>
    <t>City Works</t>
  </si>
  <si>
    <t>Datsun Bluebird 510</t>
  </si>
  <si>
    <t>World Racers</t>
  </si>
  <si>
    <t>Ferrari California</t>
  </si>
  <si>
    <t>Ford GT</t>
  </si>
  <si>
    <t>2010 Ford Mustang GT</t>
  </si>
  <si>
    <r>
      <t xml:space="preserve"> </t>
    </r>
    <r>
      <rPr>
        <b/>
        <sz val="11"/>
        <color indexed="10"/>
        <rFont val="Arial"/>
        <family val="2"/>
      </rPr>
      <t>2010 - Wal-Mart - Pneus Good-Year</t>
    </r>
  </si>
  <si>
    <t>Rodzilla</t>
  </si>
  <si>
    <t>Combat Medic</t>
  </si>
  <si>
    <t>Go Kart</t>
  </si>
  <si>
    <t>HOT WHEELS - 2013</t>
  </si>
  <si>
    <t xml:space="preserve">  2013 - City</t>
  </si>
  <si>
    <t xml:space="preserve">  2011 - Imagination</t>
  </si>
  <si>
    <t xml:space="preserve">  2011 - Stunts</t>
  </si>
  <si>
    <t xml:space="preserve">  2011 - Racing</t>
  </si>
  <si>
    <t xml:space="preserve">  2013 - HW Showroom</t>
  </si>
  <si>
    <t>Relação dos "Novos Modelos"</t>
  </si>
  <si>
    <t>G</t>
  </si>
  <si>
    <t xml:space="preserve">  2013 - New Models</t>
  </si>
  <si>
    <t>1. Street Power</t>
  </si>
  <si>
    <t>1. HW Street Pests</t>
  </si>
  <si>
    <t>1. Stunt Circuit</t>
  </si>
  <si>
    <t>1. HW Race Team</t>
  </si>
  <si>
    <t>1. Asphalt Assault</t>
  </si>
  <si>
    <t>6. Corvette 60th</t>
  </si>
  <si>
    <t>`70 Toyota Celica</t>
  </si>
  <si>
    <t>2013 - Quantidade de Modelos</t>
  </si>
  <si>
    <t>X1632</t>
  </si>
  <si>
    <t>N</t>
  </si>
  <si>
    <t>X1702</t>
  </si>
  <si>
    <t>TH</t>
  </si>
  <si>
    <t>Sting Rod 2</t>
  </si>
  <si>
    <t xml:space="preserve">X1720 </t>
  </si>
  <si>
    <t xml:space="preserve">Sky Knife  </t>
  </si>
  <si>
    <t xml:space="preserve">X1739 </t>
  </si>
  <si>
    <t>T</t>
  </si>
  <si>
    <t xml:space="preserve">Prototype H-24  </t>
  </si>
  <si>
    <t>X1779</t>
  </si>
  <si>
    <t>Ferrari 458 Spyder</t>
  </si>
  <si>
    <t xml:space="preserve">X1816 </t>
  </si>
  <si>
    <t xml:space="preserve">`69 Corvette </t>
  </si>
  <si>
    <t xml:space="preserve"> 2013 - Modelos em Zamac</t>
  </si>
  <si>
    <t xml:space="preserve">Toyota Supra </t>
  </si>
  <si>
    <t>X1862</t>
  </si>
  <si>
    <t>X1703</t>
  </si>
  <si>
    <t xml:space="preserve">X1721 </t>
  </si>
  <si>
    <t xml:space="preserve">Cool-One </t>
  </si>
  <si>
    <t>X1740</t>
  </si>
  <si>
    <t>X1983</t>
  </si>
  <si>
    <t>X1817</t>
  </si>
  <si>
    <t>S</t>
  </si>
  <si>
    <t>cor</t>
  </si>
  <si>
    <t xml:space="preserve">Pagani Huayra </t>
  </si>
  <si>
    <t>X1662</t>
  </si>
  <si>
    <t>Cadillac Sixteen Concept</t>
  </si>
  <si>
    <t>X1888</t>
  </si>
  <si>
    <t>X1722</t>
  </si>
  <si>
    <t>X1929</t>
  </si>
  <si>
    <t>X1780</t>
  </si>
  <si>
    <t>Cadillac CTS-V</t>
  </si>
  <si>
    <t>X1818</t>
  </si>
  <si>
    <t xml:space="preserve">Corvette Stingray </t>
  </si>
  <si>
    <t>X1967</t>
  </si>
  <si>
    <t>zamac</t>
  </si>
  <si>
    <t xml:space="preserve">Ducati Diavel </t>
  </si>
  <si>
    <t>Street Power</t>
  </si>
  <si>
    <t>X1980</t>
  </si>
  <si>
    <t>&gt;&gt;&gt;&gt;&gt;</t>
  </si>
  <si>
    <t>X1704</t>
  </si>
  <si>
    <t>X1905</t>
  </si>
  <si>
    <t>X1741</t>
  </si>
  <si>
    <t>X1781</t>
  </si>
  <si>
    <t>X1972</t>
  </si>
  <si>
    <t>X2041</t>
  </si>
  <si>
    <t>Classic Nomad</t>
  </si>
  <si>
    <t xml:space="preserve">Lotus Evora GT4 </t>
  </si>
  <si>
    <t>HW Rescue</t>
  </si>
  <si>
    <t>X1663</t>
  </si>
  <si>
    <t>X1889</t>
  </si>
  <si>
    <t xml:space="preserve">X1647 </t>
  </si>
  <si>
    <t>Cloud Cutter</t>
  </si>
  <si>
    <t>X1930</t>
  </si>
  <si>
    <t>X1952</t>
  </si>
  <si>
    <t>X1819</t>
  </si>
  <si>
    <t xml:space="preserve"> `64 Corvette Stingray</t>
  </si>
  <si>
    <t>X2043</t>
  </si>
  <si>
    <t>`70 Hemi Cuda</t>
  </si>
  <si>
    <t>Speedbox</t>
  </si>
  <si>
    <t>Night Burnerz</t>
  </si>
  <si>
    <t>X1664</t>
  </si>
  <si>
    <t>Porsche Carrera GT</t>
  </si>
  <si>
    <t>X1705</t>
  </si>
  <si>
    <t xml:space="preserve">Ratmobile  </t>
  </si>
  <si>
    <t>X1906</t>
  </si>
  <si>
    <t>X1742</t>
  </si>
  <si>
    <t>1, azul</t>
  </si>
  <si>
    <t>X1782</t>
  </si>
  <si>
    <t>X1973</t>
  </si>
  <si>
    <t>2. azul prata</t>
  </si>
  <si>
    <t>X2044</t>
  </si>
  <si>
    <t>`10 Camaro SS</t>
  </si>
  <si>
    <t>HW Pursuit</t>
  </si>
  <si>
    <t>Graffiti Rides</t>
  </si>
  <si>
    <t>X1863</t>
  </si>
  <si>
    <t>X1890</t>
  </si>
  <si>
    <t xml:space="preserve">X1654 </t>
  </si>
  <si>
    <t xml:space="preserve"> Fig Rig</t>
  </si>
  <si>
    <t>X1931</t>
  </si>
  <si>
    <t>X1953</t>
  </si>
  <si>
    <t>2. azul esc</t>
  </si>
  <si>
    <t xml:space="preserve">X1620 </t>
  </si>
  <si>
    <t>`13 Chevrolet C7 Corvette</t>
  </si>
  <si>
    <t>X2046</t>
  </si>
  <si>
    <t>Quick n' Sik</t>
  </si>
  <si>
    <t>X1631</t>
  </si>
  <si>
    <t>Toyota Supra</t>
  </si>
  <si>
    <t>X1652</t>
  </si>
  <si>
    <t>Bad Ratitude</t>
  </si>
  <si>
    <t>X1907</t>
  </si>
  <si>
    <t xml:space="preserve">X1633 </t>
  </si>
  <si>
    <t xml:space="preserve">Rescue Duty </t>
  </si>
  <si>
    <t>X1783</t>
  </si>
  <si>
    <t>10 Ford Shelby GT 500 Supersnake</t>
  </si>
  <si>
    <t>X1820</t>
  </si>
  <si>
    <t>80s Corvette</t>
  </si>
  <si>
    <t>X2032</t>
  </si>
  <si>
    <t>Nissan Skyline GT-R (R34)</t>
  </si>
  <si>
    <t>Speed Dozer</t>
  </si>
  <si>
    <t>Imagination</t>
  </si>
  <si>
    <t>X1665</t>
  </si>
  <si>
    <t>Cadillac Escalade</t>
  </si>
  <si>
    <t>X1891</t>
  </si>
  <si>
    <t>2. HW Drift Race</t>
  </si>
  <si>
    <t>X1865</t>
  </si>
  <si>
    <t>X1954</t>
  </si>
  <si>
    <t>X1975</t>
  </si>
  <si>
    <t>X2048</t>
  </si>
  <si>
    <t>Repo Duty</t>
  </si>
  <si>
    <t>HW Street Pests</t>
  </si>
  <si>
    <t>X1638</t>
  </si>
  <si>
    <t>2.Future Fleet</t>
  </si>
  <si>
    <t>X1723</t>
  </si>
  <si>
    <t>Ferrarri 458 Challenge</t>
  </si>
  <si>
    <t>X1619</t>
  </si>
  <si>
    <t>`13 Ford Mustang GT</t>
  </si>
  <si>
    <t xml:space="preserve">X1615 </t>
  </si>
  <si>
    <t xml:space="preserve">`12 Acura NSX Concept </t>
  </si>
  <si>
    <t>X1821</t>
  </si>
  <si>
    <t>`62 Corvette</t>
  </si>
  <si>
    <t>X2047</t>
  </si>
  <si>
    <t>`64 Corvette Sting Ray</t>
  </si>
  <si>
    <t>Future Fleet</t>
  </si>
  <si>
    <t>X1871</t>
  </si>
  <si>
    <t>X1706</t>
  </si>
  <si>
    <t>X1724</t>
  </si>
  <si>
    <t>X1869</t>
  </si>
  <si>
    <t>X1955</t>
  </si>
  <si>
    <t xml:space="preserve">X1822 </t>
  </si>
  <si>
    <t xml:space="preserve">`76 Greenwood Corvette </t>
  </si>
  <si>
    <t>X1999</t>
  </si>
  <si>
    <t xml:space="preserve">Max Steel Motorcycle </t>
  </si>
  <si>
    <t>X1614</t>
  </si>
  <si>
    <t>X1892</t>
  </si>
  <si>
    <t xml:space="preserve">X1725 </t>
  </si>
  <si>
    <t xml:space="preserve">Twinduction  </t>
  </si>
  <si>
    <t>X1744</t>
  </si>
  <si>
    <t>X1785</t>
  </si>
  <si>
    <t xml:space="preserve">X1823 </t>
  </si>
  <si>
    <t xml:space="preserve">2009 Corvette Stingray Concept </t>
  </si>
  <si>
    <t>X2052</t>
  </si>
  <si>
    <t xml:space="preserve">U.S.S. Enterprise NCC-1701  </t>
  </si>
  <si>
    <t>Dino Riders</t>
  </si>
  <si>
    <t>X1991</t>
  </si>
  <si>
    <t>X1893</t>
  </si>
  <si>
    <t>X1911</t>
  </si>
  <si>
    <t>X1928</t>
  </si>
  <si>
    <t>X1956</t>
  </si>
  <si>
    <t xml:space="preserve">X1824 </t>
  </si>
  <si>
    <t>X2051</t>
  </si>
  <si>
    <t>`68 Ford Mustang Shelby 500</t>
  </si>
  <si>
    <t>Batman Live Batmobile</t>
  </si>
  <si>
    <t>Surf Patrol</t>
  </si>
  <si>
    <t>X1641</t>
  </si>
  <si>
    <t>X1707</t>
  </si>
  <si>
    <t xml:space="preserve">X1726 </t>
  </si>
  <si>
    <t xml:space="preserve">`08 Ford Focus </t>
  </si>
  <si>
    <t xml:space="preserve">X1745 </t>
  </si>
  <si>
    <t xml:space="preserve">Blvd. Bruiser </t>
  </si>
  <si>
    <t>X1786</t>
  </si>
  <si>
    <t>Nissan Skyline GT-R R34</t>
  </si>
  <si>
    <t>7. Heat Fleet</t>
  </si>
  <si>
    <t>X2050</t>
  </si>
  <si>
    <t>Volkswagen Scirocco GT-24</t>
  </si>
  <si>
    <t>Flinstones Car</t>
  </si>
  <si>
    <t>Stunts</t>
  </si>
  <si>
    <t>X1866</t>
  </si>
  <si>
    <t>X1708</t>
  </si>
  <si>
    <t>X1909</t>
  </si>
  <si>
    <t xml:space="preserve">X1661 </t>
  </si>
  <si>
    <t>Mig Rig</t>
  </si>
  <si>
    <t>X1957</t>
  </si>
  <si>
    <t>X1791</t>
  </si>
  <si>
    <t>Custom 56 Ford F100</t>
  </si>
  <si>
    <t>X2045</t>
  </si>
  <si>
    <t>Ferrari F12 Berlinetta</t>
  </si>
  <si>
    <t xml:space="preserve">Turbo Turret </t>
  </si>
  <si>
    <t>Stunt Circuit</t>
  </si>
  <si>
    <t>X1618</t>
  </si>
  <si>
    <t>X1894</t>
  </si>
  <si>
    <t xml:space="preserve">X1644 </t>
  </si>
  <si>
    <t>Drift Rod</t>
  </si>
  <si>
    <t>X1937</t>
  </si>
  <si>
    <t>X1787</t>
  </si>
  <si>
    <t xml:space="preserve">X1793 </t>
  </si>
  <si>
    <t xml:space="preserve">`69 Dodge Coronet Super Bee </t>
  </si>
  <si>
    <t>X2053</t>
  </si>
  <si>
    <t>HW Drift Race</t>
  </si>
  <si>
    <t>X2049</t>
  </si>
  <si>
    <t xml:space="preserve">X1659 </t>
  </si>
  <si>
    <t>X1910</t>
  </si>
  <si>
    <t>X1660</t>
  </si>
  <si>
    <t>Arrow Dynamic</t>
  </si>
  <si>
    <t>X1788</t>
  </si>
  <si>
    <t xml:space="preserve">Volkswagen Scirocco GT24 </t>
  </si>
  <si>
    <t>X1958</t>
  </si>
  <si>
    <t>X2054</t>
  </si>
  <si>
    <t>Desert Force</t>
  </si>
  <si>
    <t>2. HW Rescue</t>
  </si>
  <si>
    <t>X1939</t>
  </si>
  <si>
    <t>3. Desert Force</t>
  </si>
  <si>
    <t>X1933</t>
  </si>
  <si>
    <t>2. HW Hot Trucks</t>
  </si>
  <si>
    <t xml:space="preserve">X1798 </t>
  </si>
  <si>
    <t xml:space="preserve">`70 Plymouth Barracuda </t>
  </si>
  <si>
    <t>X2057</t>
  </si>
  <si>
    <t>Custom `56 Ford F100</t>
  </si>
  <si>
    <t>Road Rally</t>
  </si>
  <si>
    <t>X1668</t>
  </si>
  <si>
    <t xml:space="preserve">X1630 </t>
  </si>
  <si>
    <t xml:space="preserve">X1727 </t>
  </si>
  <si>
    <t xml:space="preserve">Baja Truck </t>
  </si>
  <si>
    <t>2. Thrill Racers</t>
  </si>
  <si>
    <t>X1825</t>
  </si>
  <si>
    <t>X1789</t>
  </si>
  <si>
    <t>X2055</t>
  </si>
  <si>
    <t>Lamborghini Aventador J</t>
  </si>
  <si>
    <t>Baja Bone Shaker</t>
  </si>
  <si>
    <t>HW Moto</t>
  </si>
  <si>
    <t>X1867</t>
  </si>
  <si>
    <t>X1965</t>
  </si>
  <si>
    <t>2. br. Aciden</t>
  </si>
  <si>
    <t xml:space="preserve">X1728 </t>
  </si>
  <si>
    <t>X1746</t>
  </si>
  <si>
    <t>X1959</t>
  </si>
  <si>
    <t>X2058</t>
  </si>
  <si>
    <t>73 Pontiac Firebird</t>
  </si>
  <si>
    <t>`72 Mini Countryman Rally</t>
  </si>
  <si>
    <t>X1669</t>
  </si>
  <si>
    <t>3. Batman</t>
  </si>
  <si>
    <t>X1908</t>
  </si>
  <si>
    <t>X1934</t>
  </si>
  <si>
    <t>X1826</t>
  </si>
  <si>
    <t>Custom 62 Chevy</t>
  </si>
  <si>
    <t>X1790</t>
  </si>
  <si>
    <t>`71 Plymouth Road Runner</t>
  </si>
  <si>
    <t>X5</t>
  </si>
  <si>
    <t>BHP80</t>
  </si>
  <si>
    <t>School Busted</t>
  </si>
  <si>
    <t xml:space="preserve">Corkscrew Buggy </t>
  </si>
  <si>
    <t>HW Race Team</t>
  </si>
  <si>
    <t>X1670</t>
  </si>
  <si>
    <t xml:space="preserve">`07 Chevy Tahoe </t>
  </si>
  <si>
    <t>X1709</t>
  </si>
  <si>
    <t>`89 Batmobile</t>
  </si>
  <si>
    <t xml:space="preserve">X1729 </t>
  </si>
  <si>
    <t>X1747</t>
  </si>
  <si>
    <t>CUL8R</t>
  </si>
  <si>
    <t>X1979</t>
  </si>
  <si>
    <t>X1960</t>
  </si>
  <si>
    <t>Time Tracker</t>
  </si>
  <si>
    <t>X1710</t>
  </si>
  <si>
    <t>TV Series Batmobile</t>
  </si>
  <si>
    <t>X1730</t>
  </si>
  <si>
    <t>X1886</t>
  </si>
  <si>
    <t>X1827</t>
  </si>
  <si>
    <t>`72 Ford Ranchero</t>
  </si>
  <si>
    <t xml:space="preserve">X1792 </t>
  </si>
  <si>
    <t>`86 Monte CarloSS</t>
  </si>
  <si>
    <t xml:space="preserve"> 2013 - Variações K-Mart</t>
  </si>
  <si>
    <t>Track Aces</t>
  </si>
  <si>
    <t>X1671</t>
  </si>
  <si>
    <t xml:space="preserve">Ford Mustang GT Concept </t>
  </si>
  <si>
    <t>X1711</t>
  </si>
  <si>
    <t>Batman: Arkham Asylum Batmobile</t>
  </si>
  <si>
    <t>X1920</t>
  </si>
  <si>
    <t>X1748</t>
  </si>
  <si>
    <t>X1828</t>
  </si>
  <si>
    <t>Nissan Titan</t>
  </si>
  <si>
    <t xml:space="preserve">X1797 </t>
  </si>
  <si>
    <t xml:space="preserve">`71 Dodge Demon </t>
  </si>
  <si>
    <t>Série 1 - 16/fevereiro/2013</t>
  </si>
  <si>
    <t>X-Racers</t>
  </si>
  <si>
    <t>X1653</t>
  </si>
  <si>
    <t>X1712</t>
  </si>
  <si>
    <t>Batcopter</t>
  </si>
  <si>
    <t>X1658</t>
  </si>
  <si>
    <t>X1935</t>
  </si>
  <si>
    <t xml:space="preserve">X1829 </t>
  </si>
  <si>
    <t xml:space="preserve">`87 Toyota Pickup Truck </t>
  </si>
  <si>
    <t xml:space="preserve">X1794 </t>
  </si>
  <si>
    <t xml:space="preserve">Custom `64 Galaxie 500 </t>
  </si>
  <si>
    <t>X2034</t>
  </si>
  <si>
    <t>Phaeton</t>
  </si>
  <si>
    <t>Super Chromes</t>
  </si>
  <si>
    <t>X1870</t>
  </si>
  <si>
    <t>X1628</t>
  </si>
  <si>
    <t>X1921</t>
  </si>
  <si>
    <t>X1749</t>
  </si>
  <si>
    <t>Accura NSX</t>
  </si>
  <si>
    <t>X1981</t>
  </si>
  <si>
    <t>X1795</t>
  </si>
  <si>
    <t>X2035</t>
  </si>
  <si>
    <t>Showrooms</t>
  </si>
  <si>
    <t>X1672</t>
  </si>
  <si>
    <t xml:space="preserve">Mad Propz </t>
  </si>
  <si>
    <t>4. Dino Riders</t>
  </si>
  <si>
    <t>X1923</t>
  </si>
  <si>
    <t>X1936</t>
  </si>
  <si>
    <t xml:space="preserve">X1830 </t>
  </si>
  <si>
    <t>X1796</t>
  </si>
  <si>
    <t>`59 Chevy Impala</t>
  </si>
  <si>
    <t>X1977</t>
  </si>
  <si>
    <t>Loop Coupe</t>
  </si>
  <si>
    <t>X1673</t>
  </si>
  <si>
    <t>10 Camaro SS W/light bar</t>
  </si>
  <si>
    <t>X1713</t>
  </si>
  <si>
    <t>4. Road Rally</t>
  </si>
  <si>
    <t>X1649</t>
  </si>
  <si>
    <t>X1982</t>
  </si>
  <si>
    <t>8. Then and Now</t>
  </si>
  <si>
    <t>X2033</t>
  </si>
  <si>
    <t>Skate Punk</t>
  </si>
  <si>
    <t>HW Hot Trucks</t>
  </si>
  <si>
    <t>X1674</t>
  </si>
  <si>
    <t xml:space="preserve">Mitsubishi Eclipse Concept Car </t>
  </si>
  <si>
    <t>X1896</t>
  </si>
  <si>
    <t>X1731</t>
  </si>
  <si>
    <t>X1932</t>
  </si>
  <si>
    <t>2, branca</t>
  </si>
  <si>
    <t xml:space="preserve">X1831 </t>
  </si>
  <si>
    <t xml:space="preserve">`10 Toyota Tundra </t>
  </si>
  <si>
    <t xml:space="preserve">X1799 </t>
  </si>
  <si>
    <t xml:space="preserve">`70 Camaro Road Race </t>
  </si>
  <si>
    <t>Série 2 - 14/setembro/2013</t>
  </si>
  <si>
    <t xml:space="preserve">Hot Wheels High </t>
  </si>
  <si>
    <t>X1675</t>
  </si>
  <si>
    <t xml:space="preserve">Fire-Eater </t>
  </si>
  <si>
    <t>X1714</t>
  </si>
  <si>
    <t>X1732</t>
  </si>
  <si>
    <t xml:space="preserve">`12 Ford Fiesta </t>
  </si>
  <si>
    <t xml:space="preserve">X1750 </t>
  </si>
  <si>
    <t xml:space="preserve">F-Racer  </t>
  </si>
  <si>
    <t>X1832</t>
  </si>
  <si>
    <t xml:space="preserve">X1800 </t>
  </si>
  <si>
    <t xml:space="preserve">`71 Dodge Challenger </t>
  </si>
  <si>
    <t>X2038</t>
  </si>
  <si>
    <t xml:space="preserve">`34 Ford </t>
  </si>
  <si>
    <t>Maximum Leeway</t>
  </si>
  <si>
    <t>American Turbo</t>
  </si>
  <si>
    <t>X1648</t>
  </si>
  <si>
    <t>K1887</t>
  </si>
  <si>
    <t>X1639</t>
  </si>
  <si>
    <t xml:space="preserve">X1751 </t>
  </si>
  <si>
    <t xml:space="preserve">Yur So Fast </t>
  </si>
  <si>
    <t>X1636</t>
  </si>
  <si>
    <t>`55 VW Type 2 Bus Kool Kombi</t>
  </si>
  <si>
    <t>X1962</t>
  </si>
  <si>
    <t>X2039</t>
  </si>
  <si>
    <t>Tarmac Attack</t>
  </si>
  <si>
    <t>X1872</t>
  </si>
  <si>
    <t>X1897</t>
  </si>
  <si>
    <t>3. areia</t>
  </si>
  <si>
    <t>X1904</t>
  </si>
  <si>
    <t xml:space="preserve">X1752 </t>
  </si>
  <si>
    <t>Forward Speed</t>
  </si>
  <si>
    <t>X1984</t>
  </si>
  <si>
    <t xml:space="preserve">X1801 </t>
  </si>
  <si>
    <t xml:space="preserve">`69 Dodge Charger </t>
  </si>
  <si>
    <t>X2037</t>
  </si>
  <si>
    <t>Bullet Proof</t>
  </si>
  <si>
    <t>Corvette 60th</t>
  </si>
  <si>
    <t>3. Night Burnerz</t>
  </si>
  <si>
    <t>X1715</t>
  </si>
  <si>
    <t xml:space="preserve">Dragon Blaster </t>
  </si>
  <si>
    <t xml:space="preserve">X1621 </t>
  </si>
  <si>
    <t xml:space="preserve">Hot Wheels Corkscrew Buggy </t>
  </si>
  <si>
    <t xml:space="preserve">X1617 </t>
  </si>
  <si>
    <t>X1993</t>
  </si>
  <si>
    <t xml:space="preserve">X1802 </t>
  </si>
  <si>
    <t xml:space="preserve">`71 Mustang Boss 351 </t>
  </si>
  <si>
    <t>X2028</t>
  </si>
  <si>
    <t>Bump Around</t>
  </si>
  <si>
    <t>X1676</t>
  </si>
  <si>
    <t>X1898</t>
  </si>
  <si>
    <t>X1976</t>
  </si>
  <si>
    <t xml:space="preserve">X1655 </t>
  </si>
  <si>
    <t>Hot Wheels High</t>
  </si>
  <si>
    <t xml:space="preserve">X1637 </t>
  </si>
  <si>
    <t xml:space="preserve">`67 Chevy C10 </t>
  </si>
  <si>
    <t xml:space="preserve">X1803 </t>
  </si>
  <si>
    <t xml:space="preserve">`92 Ford Mustang </t>
  </si>
  <si>
    <t>Série 3 - 02/novembro/2013</t>
  </si>
  <si>
    <t>Then and Now</t>
  </si>
  <si>
    <t>X1873</t>
  </si>
  <si>
    <t>X1716</t>
  </si>
  <si>
    <t xml:space="preserve">Enforcer </t>
  </si>
  <si>
    <t xml:space="preserve">X1650 </t>
  </si>
  <si>
    <t>3. Track Aces</t>
  </si>
  <si>
    <t>3. All Stars</t>
  </si>
  <si>
    <t xml:space="preserve">X1804 </t>
  </si>
  <si>
    <t>BFF55</t>
  </si>
  <si>
    <t>Muscle Mania</t>
  </si>
  <si>
    <t>X1677</t>
  </si>
  <si>
    <t>X1699</t>
  </si>
  <si>
    <t>X1961</t>
  </si>
  <si>
    <t>X1753</t>
  </si>
  <si>
    <t>X1841</t>
  </si>
  <si>
    <t>Lotus M250</t>
  </si>
  <si>
    <t xml:space="preserve">X1805 </t>
  </si>
  <si>
    <t xml:space="preserve">`08 Dodge Challenger SRT8 </t>
  </si>
  <si>
    <t>BFF56</t>
  </si>
  <si>
    <t xml:space="preserve">`67 Chevy® C10 </t>
  </si>
  <si>
    <t>X1678</t>
  </si>
  <si>
    <t>Toyota AE 86 Corolla</t>
  </si>
  <si>
    <t>X1629</t>
  </si>
  <si>
    <t>The Flinstone´s Flintmobile</t>
  </si>
  <si>
    <t>5. HW Moto</t>
  </si>
  <si>
    <t>X1754</t>
  </si>
  <si>
    <t>X1990</t>
  </si>
  <si>
    <t xml:space="preserve">X1806 </t>
  </si>
  <si>
    <t xml:space="preserve">`11 Dodge Charger R/T  </t>
  </si>
  <si>
    <t>BFF57</t>
  </si>
  <si>
    <t>Ford Galaxie 500 Custom</t>
  </si>
  <si>
    <t>X1874</t>
  </si>
  <si>
    <t>5. Surf Patrol</t>
  </si>
  <si>
    <t>X1734</t>
  </si>
  <si>
    <t>X1755</t>
  </si>
  <si>
    <t>X1842</t>
  </si>
  <si>
    <t>`92 BMW M3</t>
  </si>
  <si>
    <t xml:space="preserve">X1807 </t>
  </si>
  <si>
    <t xml:space="preserve">`07 Ford Mustang </t>
  </si>
  <si>
    <t>BFF58</t>
  </si>
  <si>
    <t>Dodge Challenger SRT8</t>
  </si>
  <si>
    <t>Porsche 918 Spyder</t>
  </si>
  <si>
    <t>X1695</t>
  </si>
  <si>
    <t>X1717</t>
  </si>
  <si>
    <t>Super Stinger</t>
  </si>
  <si>
    <t>X1924</t>
  </si>
  <si>
    <t>X1938</t>
  </si>
  <si>
    <t>X2031</t>
  </si>
  <si>
    <t xml:space="preserve">X1743 </t>
  </si>
  <si>
    <t xml:space="preserve">Custom `12 Ford Mustang </t>
  </si>
  <si>
    <t xml:space="preserve">Lamborghini Aventador J  </t>
  </si>
  <si>
    <t>X1733</t>
  </si>
  <si>
    <t>Subaru WRX STI</t>
  </si>
  <si>
    <t>X1900</t>
  </si>
  <si>
    <t>X1735</t>
  </si>
  <si>
    <t xml:space="preserve">X1756 </t>
  </si>
  <si>
    <t xml:space="preserve">Bad To The Blade </t>
  </si>
  <si>
    <t>X1843</t>
  </si>
  <si>
    <t>Lamborghini Aventador LP 700-4</t>
  </si>
  <si>
    <t>9. Muscle Mania</t>
  </si>
  <si>
    <t xml:space="preserve"> 2013 - Variações Toys-R-Us</t>
  </si>
  <si>
    <t>Custom Cadillac Fleetwood</t>
  </si>
  <si>
    <t>X1926</t>
  </si>
  <si>
    <t>X1718</t>
  </si>
  <si>
    <t xml:space="preserve">Hammer Down </t>
  </si>
  <si>
    <t>X1925</t>
  </si>
  <si>
    <t>X1656</t>
  </si>
  <si>
    <t>X1992</t>
  </si>
  <si>
    <t>X1847</t>
  </si>
  <si>
    <t>X2025</t>
  </si>
  <si>
    <t>`55 Chevy Bel Air Gasser</t>
  </si>
  <si>
    <t>18+1</t>
  </si>
  <si>
    <t>Zamac</t>
  </si>
  <si>
    <t>X1679</t>
  </si>
  <si>
    <t>X1901</t>
  </si>
  <si>
    <t xml:space="preserve">X1736 </t>
  </si>
  <si>
    <t xml:space="preserve">Sand Stinger </t>
  </si>
  <si>
    <t>X1940</t>
  </si>
  <si>
    <t>X1613</t>
  </si>
  <si>
    <t>X1996</t>
  </si>
  <si>
    <t>2. lavanda</t>
  </si>
  <si>
    <t>X2026</t>
  </si>
  <si>
    <t>`13 Chevrolet Camaro SE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</si>
</sst>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R$&quot;;\-#,##0\ &quot;R$&quot;"/>
    <numFmt numFmtId="173" formatCode="#,##0\ &quot;R$&quot;;[Red]\-#,##0\ &quot;R$&quot;"/>
    <numFmt numFmtId="174" formatCode="#,##0.00\ &quot;R$&quot;;\-#,##0.00\ &quot;R$&quot;"/>
    <numFmt numFmtId="175" formatCode="#,##0.00\ &quot;R$&quot;;[Red]\-#,##0.00\ &quot;R$&quot;"/>
    <numFmt numFmtId="176" formatCode="_-* #,##0\ &quot;R$&quot;_-;\-* #,##0\ &quot;R$&quot;_-;_-* &quot;-&quot;\ &quot;R$&quot;_-;_-@_-"/>
    <numFmt numFmtId="177" formatCode="_-* #,##0\ _R_$_-;\-* #,##0\ _R_$_-;_-* &quot;-&quot;\ _R_$_-;_-@_-"/>
    <numFmt numFmtId="178" formatCode="_-* #,##0.00\ &quot;R$&quot;_-;\-* #,##0.00\ &quot;R$&quot;_-;_-* &quot;-&quot;??\ &quot;R$&quot;_-;_-@_-"/>
    <numFmt numFmtId="179" formatCode="_-* #,##0.00\ _R_$_-;\-* #,##0.00\ _R_$_-;_-* &quot;-&quot;??\ _R_$_-;_-@_-"/>
    <numFmt numFmtId="180" formatCode="0000"/>
    <numFmt numFmtId="181" formatCode="00"/>
    <numFmt numFmtId="182" formatCode="000"/>
    <numFmt numFmtId="183" formatCode="[$-416]dddd\,\ d&quot; de &quot;mmmm&quot; de &quot;yyyy"/>
    <numFmt numFmtId="184" formatCode="dd/mm/yy"/>
    <numFmt numFmtId="185" formatCode="#"/>
    <numFmt numFmtId="186" formatCode="#,###"/>
    <numFmt numFmtId="187" formatCode="mm/yy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  <numFmt numFmtId="192" formatCode="&quot;R$&quot;#,##0;\-&quot;R$&quot;#,##0"/>
    <numFmt numFmtId="193" formatCode="&quot;R$&quot;#,##0;[Red]\-&quot;R$&quot;#,##0"/>
    <numFmt numFmtId="194" formatCode="&quot;R$&quot;#,##0.00;\-&quot;R$&quot;#,##0.00"/>
    <numFmt numFmtId="195" formatCode="&quot;R$&quot;#,##0.00;[Red]\-&quot;R$&quot;#,##0.00"/>
    <numFmt numFmtId="196" formatCode="_-&quot;R$&quot;* #,##0_-;\-&quot;R$&quot;* #,##0_-;_-&quot;R$&quot;* &quot;-&quot;_-;_-@_-"/>
    <numFmt numFmtId="197" formatCode="_-&quot;R$&quot;* #,##0.00_-;\-&quot;R$&quot;* #,##0.00_-;_-&quot;R$&quot;* &quot;-&quot;??_-;_-@_-"/>
    <numFmt numFmtId="198" formatCode="\ 000"/>
  </numFmts>
  <fonts count="69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10"/>
      <name val="Arial Unicode MS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b/>
      <sz val="11"/>
      <color indexed="9"/>
      <name val="Arial Unicode MS"/>
      <family val="2"/>
    </font>
    <font>
      <sz val="9"/>
      <color indexed="8"/>
      <name val="Verdana"/>
      <family val="2"/>
    </font>
    <font>
      <b/>
      <sz val="12"/>
      <color indexed="8"/>
      <name val="Arial"/>
      <family val="2"/>
    </font>
    <font>
      <i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name val="Verdana"/>
      <family val="2"/>
    </font>
    <font>
      <i/>
      <sz val="11"/>
      <color indexed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i/>
      <sz val="11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0"/>
    </font>
    <font>
      <b/>
      <sz val="10"/>
      <color indexed="2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1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>
        <color indexed="8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medium"/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5" borderId="0" applyNumberFormat="0" applyBorder="0" applyAlignment="0" applyProtection="0"/>
    <xf numFmtId="0" fontId="45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10" borderId="0" applyNumberFormat="0" applyBorder="0" applyAlignment="0" applyProtection="0"/>
    <xf numFmtId="0" fontId="46" fillId="9" borderId="0" applyNumberFormat="0" applyBorder="0" applyAlignment="0" applyProtection="0"/>
    <xf numFmtId="0" fontId="46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2" borderId="1" applyNumberFormat="0" applyAlignment="0" applyProtection="0"/>
    <xf numFmtId="0" fontId="48" fillId="2" borderId="1" applyNumberFormat="0" applyAlignment="0" applyProtection="0"/>
    <xf numFmtId="0" fontId="49" fillId="10" borderId="2" applyNumberFormat="0" applyAlignment="0" applyProtection="0"/>
    <xf numFmtId="0" fontId="50" fillId="0" borderId="3" applyNumberFormat="0" applyFill="0" applyAlignment="0" applyProtection="0"/>
    <xf numFmtId="0" fontId="30" fillId="10" borderId="2" applyNumberFormat="0" applyAlignment="0" applyProtection="0"/>
    <xf numFmtId="0" fontId="46" fillId="9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9" borderId="0" applyNumberFormat="0" applyBorder="0" applyAlignment="0" applyProtection="0"/>
    <xf numFmtId="0" fontId="46" fillId="14" borderId="0" applyNumberFormat="0" applyBorder="0" applyAlignment="0" applyProtection="0"/>
    <xf numFmtId="0" fontId="51" fillId="3" borderId="1" applyNumberFormat="0" applyAlignment="0" applyProtection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15" borderId="0" applyNumberFormat="0" applyBorder="0" applyAlignment="0" applyProtection="0"/>
    <xf numFmtId="0" fontId="36" fillId="3" borderId="1" applyNumberFormat="0" applyAlignment="0" applyProtection="0"/>
    <xf numFmtId="0" fontId="37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8" borderId="0" applyNumberFormat="0" applyBorder="0" applyAlignment="0" applyProtection="0"/>
    <xf numFmtId="0" fontId="3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39" fillId="2" borderId="8" applyNumberFormat="0" applyAlignment="0" applyProtection="0"/>
    <xf numFmtId="9" fontId="0" fillId="0" borderId="0" applyFont="0" applyFill="0" applyBorder="0" applyAlignment="0" applyProtection="0"/>
    <xf numFmtId="0" fontId="54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33">
    <xf numFmtId="0" fontId="0" fillId="0" borderId="0" xfId="0" applyAlignment="1">
      <alignment/>
    </xf>
    <xf numFmtId="0" fontId="0" fillId="0" borderId="10" xfId="109" applyFont="1" applyFill="1" applyBorder="1" applyAlignment="1">
      <alignment horizontal="right" vertical="center"/>
      <protection/>
    </xf>
    <xf numFmtId="0" fontId="6" fillId="0" borderId="11" xfId="109" applyFont="1" applyFill="1" applyBorder="1" applyAlignment="1">
      <alignment horizontal="center" vertical="center"/>
      <protection/>
    </xf>
    <xf numFmtId="0" fontId="4" fillId="17" borderId="0" xfId="109" applyFont="1" applyFill="1" applyBorder="1" applyAlignment="1">
      <alignment horizontal="left" vertical="center"/>
      <protection/>
    </xf>
    <xf numFmtId="0" fontId="0" fillId="0" borderId="0" xfId="109" applyFont="1" applyFill="1" applyBorder="1" applyAlignment="1">
      <alignment horizontal="right" vertical="center"/>
      <protection/>
    </xf>
    <xf numFmtId="0" fontId="0" fillId="0" borderId="12" xfId="109" applyFont="1" applyFill="1" applyBorder="1" applyAlignment="1">
      <alignment horizontal="right" vertical="center"/>
      <protection/>
    </xf>
    <xf numFmtId="0" fontId="0" fillId="0" borderId="0" xfId="105" applyFont="1" applyFill="1" applyBorder="1" applyAlignment="1">
      <alignment horizontal="left" vertical="center"/>
      <protection/>
    </xf>
    <xf numFmtId="0" fontId="0" fillId="0" borderId="13" xfId="109" applyFont="1" applyFill="1" applyBorder="1" applyAlignment="1">
      <alignment horizontal="right" vertical="center"/>
      <protection/>
    </xf>
    <xf numFmtId="1" fontId="0" fillId="0" borderId="14" xfId="109" applyNumberFormat="1" applyFont="1" applyFill="1" applyBorder="1" applyAlignment="1">
      <alignment horizontal="center" vertical="center"/>
      <protection/>
    </xf>
    <xf numFmtId="1" fontId="0" fillId="0" borderId="11" xfId="109" applyNumberFormat="1" applyFont="1" applyFill="1" applyBorder="1" applyAlignment="1">
      <alignment horizontal="center" vertical="center"/>
      <protection/>
    </xf>
    <xf numFmtId="0" fontId="0" fillId="0" borderId="15" xfId="109" applyFont="1" applyFill="1" applyBorder="1" applyAlignment="1">
      <alignment horizontal="right" vertical="center"/>
      <protection/>
    </xf>
    <xf numFmtId="0" fontId="0" fillId="0" borderId="0" xfId="114">
      <alignment/>
      <protection/>
    </xf>
    <xf numFmtId="0" fontId="0" fillId="0" borderId="16" xfId="109" applyFont="1" applyFill="1" applyBorder="1" applyAlignment="1">
      <alignment horizontal="left" vertical="center"/>
      <protection/>
    </xf>
    <xf numFmtId="182" fontId="4" fillId="0" borderId="17" xfId="114" applyNumberFormat="1" applyFont="1" applyFill="1" applyBorder="1" applyAlignment="1">
      <alignment horizontal="center" vertical="center"/>
      <protection/>
    </xf>
    <xf numFmtId="0" fontId="2" fillId="0" borderId="17" xfId="114" applyFont="1" applyFill="1" applyBorder="1" applyAlignment="1">
      <alignment horizontal="center" vertical="center"/>
      <protection/>
    </xf>
    <xf numFmtId="0" fontId="2" fillId="0" borderId="18" xfId="114" applyFont="1" applyFill="1" applyBorder="1" applyAlignment="1">
      <alignment horizontal="center" vertical="center"/>
      <protection/>
    </xf>
    <xf numFmtId="0" fontId="6" fillId="0" borderId="11" xfId="114" applyFont="1" applyFill="1" applyBorder="1" applyAlignment="1">
      <alignment horizontal="center" vertical="center"/>
      <protection/>
    </xf>
    <xf numFmtId="0" fontId="6" fillId="0" borderId="11" xfId="114" applyFont="1" applyFill="1" applyBorder="1" applyAlignment="1">
      <alignment horizontal="left" vertical="center"/>
      <protection/>
    </xf>
    <xf numFmtId="182" fontId="5" fillId="0" borderId="19" xfId="114" applyNumberFormat="1" applyFont="1" applyFill="1" applyBorder="1" applyAlignment="1">
      <alignment horizontal="center" vertical="center"/>
      <protection/>
    </xf>
    <xf numFmtId="0" fontId="8" fillId="0" borderId="20" xfId="114" applyFont="1" applyFill="1" applyBorder="1" applyAlignment="1">
      <alignment horizontal="center" vertical="center"/>
      <protection/>
    </xf>
    <xf numFmtId="0" fontId="0" fillId="0" borderId="21" xfId="109" applyFont="1" applyFill="1" applyBorder="1" applyAlignment="1">
      <alignment horizontal="right" vertical="center"/>
      <protection/>
    </xf>
    <xf numFmtId="0" fontId="6" fillId="0" borderId="22" xfId="114" applyFont="1" applyFill="1" applyBorder="1" applyAlignment="1">
      <alignment horizontal="center" vertical="center"/>
      <protection/>
    </xf>
    <xf numFmtId="0" fontId="6" fillId="0" borderId="0" xfId="105" applyFont="1" applyFill="1" applyBorder="1" applyAlignment="1">
      <alignment horizontal="center" vertical="center"/>
      <protection/>
    </xf>
    <xf numFmtId="0" fontId="6" fillId="0" borderId="23" xfId="105" applyFont="1" applyFill="1" applyBorder="1" applyAlignment="1">
      <alignment horizontal="center" vertical="center"/>
      <protection/>
    </xf>
    <xf numFmtId="0" fontId="0" fillId="0" borderId="11" xfId="114" applyFont="1" applyFill="1" applyBorder="1" applyAlignment="1">
      <alignment vertical="center"/>
      <protection/>
    </xf>
    <xf numFmtId="0" fontId="0" fillId="0" borderId="11" xfId="114" applyFont="1" applyFill="1" applyBorder="1" applyAlignment="1">
      <alignment horizontal="left" vertical="center"/>
      <protection/>
    </xf>
    <xf numFmtId="0" fontId="6" fillId="0" borderId="24" xfId="109" applyFont="1" applyFill="1" applyBorder="1" applyAlignment="1">
      <alignment horizontal="center" vertical="center"/>
      <protection/>
    </xf>
    <xf numFmtId="0" fontId="4" fillId="17" borderId="23" xfId="109" applyFont="1" applyFill="1" applyBorder="1" applyAlignment="1">
      <alignment horizontal="left" vertical="center"/>
      <protection/>
    </xf>
    <xf numFmtId="0" fontId="0" fillId="0" borderId="11" xfId="114" applyFont="1" applyFill="1" applyBorder="1" applyAlignment="1">
      <alignment horizontal="center" vertical="center"/>
      <protection/>
    </xf>
    <xf numFmtId="0" fontId="0" fillId="0" borderId="25" xfId="114" applyFill="1" applyBorder="1" applyAlignment="1">
      <alignment horizontal="left" vertical="center"/>
      <protection/>
    </xf>
    <xf numFmtId="0" fontId="0" fillId="0" borderId="25" xfId="114" applyFill="1" applyBorder="1" applyAlignment="1">
      <alignment vertical="center"/>
      <protection/>
    </xf>
    <xf numFmtId="0" fontId="0" fillId="0" borderId="26" xfId="114" applyFont="1" applyFill="1" applyBorder="1" applyAlignment="1">
      <alignment horizontal="left" vertical="center"/>
      <protection/>
    </xf>
    <xf numFmtId="0" fontId="3" fillId="0" borderId="27" xfId="114" applyFont="1" applyFill="1" applyBorder="1" applyAlignment="1">
      <alignment horizontal="left" vertical="center"/>
      <protection/>
    </xf>
    <xf numFmtId="0" fontId="0" fillId="0" borderId="28" xfId="114" applyFont="1" applyFill="1" applyBorder="1" applyAlignment="1">
      <alignment horizontal="left" vertical="center"/>
      <protection/>
    </xf>
    <xf numFmtId="0" fontId="10" fillId="0" borderId="12" xfId="109" applyFont="1" applyFill="1" applyBorder="1" applyAlignment="1">
      <alignment horizontal="center" vertical="center"/>
      <protection/>
    </xf>
    <xf numFmtId="0" fontId="0" fillId="0" borderId="29" xfId="109" applyFont="1" applyFill="1" applyBorder="1" applyAlignment="1">
      <alignment horizontal="right" vertical="center"/>
      <protection/>
    </xf>
    <xf numFmtId="0" fontId="2" fillId="0" borderId="0" xfId="114" applyFont="1" applyFill="1" applyBorder="1" applyAlignment="1">
      <alignment horizontal="center" vertical="center"/>
      <protection/>
    </xf>
    <xf numFmtId="0" fontId="4" fillId="0" borderId="29" xfId="109" applyFont="1" applyFill="1" applyBorder="1" applyAlignment="1">
      <alignment horizontal="left" vertical="center"/>
      <protection/>
    </xf>
    <xf numFmtId="0" fontId="4" fillId="0" borderId="30" xfId="109" applyFont="1" applyFill="1" applyBorder="1" applyAlignment="1">
      <alignment horizontal="left" vertical="center"/>
      <protection/>
    </xf>
    <xf numFmtId="0" fontId="2" fillId="0" borderId="31" xfId="114" applyFont="1" applyFill="1" applyBorder="1" applyAlignment="1">
      <alignment horizontal="center" vertical="center"/>
      <protection/>
    </xf>
    <xf numFmtId="0" fontId="0" fillId="0" borderId="25" xfId="109" applyFont="1" applyFill="1" applyBorder="1" applyAlignment="1">
      <alignment horizontal="left" vertical="center"/>
      <protection/>
    </xf>
    <xf numFmtId="0" fontId="4" fillId="0" borderId="32" xfId="109" applyFont="1" applyFill="1" applyBorder="1" applyAlignment="1">
      <alignment horizontal="left" vertical="center"/>
      <protection/>
    </xf>
    <xf numFmtId="0" fontId="21" fillId="0" borderId="33" xfId="114" applyFont="1" applyFill="1" applyBorder="1" applyAlignment="1">
      <alignment horizontal="left" vertical="center"/>
      <protection/>
    </xf>
    <xf numFmtId="0" fontId="21" fillId="0" borderId="34" xfId="114" applyFont="1" applyFill="1" applyBorder="1" applyAlignment="1">
      <alignment horizontal="left" vertical="center"/>
      <protection/>
    </xf>
    <xf numFmtId="0" fontId="0" fillId="0" borderId="34" xfId="114" applyFont="1" applyFill="1" applyBorder="1" applyAlignment="1">
      <alignment horizontal="center" vertical="center"/>
      <protection/>
    </xf>
    <xf numFmtId="0" fontId="0" fillId="0" borderId="34" xfId="114" applyFont="1" applyFill="1" applyBorder="1" applyAlignment="1">
      <alignment horizontal="left" vertical="center"/>
      <protection/>
    </xf>
    <xf numFmtId="0" fontId="0" fillId="0" borderId="35" xfId="114" applyFont="1" applyFill="1" applyBorder="1" applyAlignment="1">
      <alignment horizontal="left" vertical="center"/>
      <protection/>
    </xf>
    <xf numFmtId="0" fontId="10" fillId="0" borderId="36" xfId="114" applyFont="1" applyFill="1" applyBorder="1" applyAlignment="1">
      <alignment horizontal="center" vertical="center"/>
      <protection/>
    </xf>
    <xf numFmtId="0" fontId="6" fillId="0" borderId="36" xfId="114" applyFont="1" applyFill="1" applyBorder="1" applyAlignment="1">
      <alignment horizontal="center" vertical="center"/>
      <protection/>
    </xf>
    <xf numFmtId="0" fontId="4" fillId="0" borderId="37" xfId="109" applyFont="1" applyFill="1" applyBorder="1" applyAlignment="1">
      <alignment horizontal="left" vertical="center"/>
      <protection/>
    </xf>
    <xf numFmtId="0" fontId="0" fillId="0" borderId="38" xfId="114" applyFill="1" applyBorder="1" applyAlignment="1">
      <alignment horizontal="left" vertical="center"/>
      <protection/>
    </xf>
    <xf numFmtId="0" fontId="10" fillId="0" borderId="17" xfId="114" applyFont="1" applyFill="1" applyBorder="1" applyAlignment="1">
      <alignment horizontal="center" vertical="center"/>
      <protection/>
    </xf>
    <xf numFmtId="0" fontId="6" fillId="0" borderId="17" xfId="114" applyFont="1" applyFill="1" applyBorder="1" applyAlignment="1">
      <alignment horizontal="center" vertical="center"/>
      <protection/>
    </xf>
    <xf numFmtId="0" fontId="0" fillId="0" borderId="38" xfId="114" applyFont="1" applyFill="1" applyBorder="1" applyAlignment="1">
      <alignment vertical="center"/>
      <protection/>
    </xf>
    <xf numFmtId="0" fontId="20" fillId="18" borderId="39" xfId="114" applyFont="1" applyFill="1" applyBorder="1" applyAlignment="1">
      <alignment horizontal="center" vertical="center"/>
      <protection/>
    </xf>
    <xf numFmtId="0" fontId="20" fillId="17" borderId="40" xfId="109" applyFont="1" applyFill="1" applyBorder="1" applyAlignment="1">
      <alignment horizontal="left" vertical="center"/>
      <protection/>
    </xf>
    <xf numFmtId="182" fontId="7" fillId="17" borderId="40" xfId="109" applyNumberFormat="1" applyFont="1" applyFill="1" applyBorder="1" applyAlignment="1">
      <alignment horizontal="left" vertical="center"/>
      <protection/>
    </xf>
    <xf numFmtId="0" fontId="0" fillId="18" borderId="40" xfId="114" applyFont="1" applyFill="1" applyBorder="1" applyAlignment="1">
      <alignment vertical="center"/>
      <protection/>
    </xf>
    <xf numFmtId="0" fontId="0" fillId="18" borderId="40" xfId="114" applyFont="1" applyFill="1" applyBorder="1" applyAlignment="1">
      <alignment horizontal="center" vertical="center"/>
      <protection/>
    </xf>
    <xf numFmtId="0" fontId="0" fillId="18" borderId="40" xfId="114" applyFont="1" applyFill="1" applyBorder="1" applyAlignment="1">
      <alignment horizontal="left" vertical="center"/>
      <protection/>
    </xf>
    <xf numFmtId="0" fontId="0" fillId="18" borderId="41" xfId="114" applyFont="1" applyFill="1" applyBorder="1" applyAlignment="1">
      <alignment horizontal="left" vertical="center"/>
      <protection/>
    </xf>
    <xf numFmtId="0" fontId="0" fillId="0" borderId="42" xfId="114" applyFont="1" applyFill="1" applyBorder="1" applyAlignment="1">
      <alignment horizontal="left" vertical="center"/>
      <protection/>
    </xf>
    <xf numFmtId="0" fontId="0" fillId="18" borderId="39" xfId="114" applyFont="1" applyFill="1" applyBorder="1" applyAlignment="1">
      <alignment horizontal="left" vertical="center"/>
      <protection/>
    </xf>
    <xf numFmtId="182" fontId="6" fillId="18" borderId="40" xfId="114" applyNumberFormat="1" applyFont="1" applyFill="1" applyBorder="1" applyAlignment="1">
      <alignment horizontal="center" vertical="center"/>
      <protection/>
    </xf>
    <xf numFmtId="0" fontId="0" fillId="18" borderId="43" xfId="114" applyFont="1" applyFill="1" applyBorder="1" applyAlignment="1">
      <alignment horizontal="left" vertical="center"/>
      <protection/>
    </xf>
    <xf numFmtId="0" fontId="0" fillId="0" borderId="39" xfId="114" applyFont="1" applyFill="1" applyBorder="1" applyAlignment="1">
      <alignment horizontal="left" vertical="center"/>
      <protection/>
    </xf>
    <xf numFmtId="0" fontId="0" fillId="0" borderId="44" xfId="114" applyFont="1" applyFill="1" applyBorder="1" applyAlignment="1">
      <alignment horizontal="left" vertical="center"/>
      <protection/>
    </xf>
    <xf numFmtId="0" fontId="0" fillId="18" borderId="12" xfId="114" applyFont="1" applyFill="1" applyBorder="1" applyAlignment="1">
      <alignment horizontal="center" vertical="center"/>
      <protection/>
    </xf>
    <xf numFmtId="182" fontId="3" fillId="0" borderId="45" xfId="114" applyNumberFormat="1" applyFont="1" applyFill="1" applyBorder="1" applyAlignment="1">
      <alignment vertical="center"/>
      <protection/>
    </xf>
    <xf numFmtId="182" fontId="4" fillId="0" borderId="46" xfId="114" applyNumberFormat="1" applyFont="1" applyFill="1" applyBorder="1" applyAlignment="1">
      <alignment vertical="center"/>
      <protection/>
    </xf>
    <xf numFmtId="182" fontId="3" fillId="0" borderId="46" xfId="114" applyNumberFormat="1" applyFont="1" applyFill="1" applyBorder="1" applyAlignment="1">
      <alignment vertical="center"/>
      <protection/>
    </xf>
    <xf numFmtId="0" fontId="0" fillId="0" borderId="46" xfId="114" applyFont="1" applyFill="1" applyBorder="1" applyAlignment="1">
      <alignment horizontal="center" vertical="center"/>
      <protection/>
    </xf>
    <xf numFmtId="0" fontId="0" fillId="0" borderId="46" xfId="114" applyFont="1" applyFill="1" applyBorder="1" applyAlignment="1">
      <alignment horizontal="left" vertical="center"/>
      <protection/>
    </xf>
    <xf numFmtId="0" fontId="22" fillId="0" borderId="47" xfId="114" applyFont="1" applyFill="1" applyBorder="1" applyAlignment="1">
      <alignment vertical="center"/>
      <protection/>
    </xf>
    <xf numFmtId="0" fontId="0" fillId="0" borderId="48" xfId="109" applyFont="1" applyFill="1" applyBorder="1" applyAlignment="1">
      <alignment horizontal="right" vertical="center"/>
      <protection/>
    </xf>
    <xf numFmtId="182" fontId="3" fillId="0" borderId="48" xfId="114" applyNumberFormat="1" applyFont="1" applyFill="1" applyBorder="1" applyAlignment="1">
      <alignment vertical="center"/>
      <protection/>
    </xf>
    <xf numFmtId="182" fontId="3" fillId="0" borderId="27" xfId="114" applyNumberFormat="1" applyFont="1" applyFill="1" applyBorder="1" applyAlignment="1">
      <alignment vertical="center"/>
      <protection/>
    </xf>
    <xf numFmtId="182" fontId="4" fillId="0" borderId="27" xfId="114" applyNumberFormat="1" applyFont="1" applyFill="1" applyBorder="1" applyAlignment="1">
      <alignment vertical="center"/>
      <protection/>
    </xf>
    <xf numFmtId="0" fontId="14" fillId="0" borderId="27" xfId="114" applyFont="1" applyFill="1" applyBorder="1" applyAlignment="1">
      <alignment horizontal="center" vertical="center" wrapText="1"/>
      <protection/>
    </xf>
    <xf numFmtId="0" fontId="22" fillId="0" borderId="28" xfId="114" applyFont="1" applyFill="1" applyBorder="1" applyAlignment="1">
      <alignment vertical="center"/>
      <protection/>
    </xf>
    <xf numFmtId="0" fontId="0" fillId="18" borderId="0" xfId="114" applyFont="1" applyFill="1" applyBorder="1" applyAlignment="1">
      <alignment horizontal="center" vertical="center"/>
      <protection/>
    </xf>
    <xf numFmtId="0" fontId="3" fillId="0" borderId="48" xfId="114" applyFont="1" applyFill="1" applyBorder="1" applyAlignment="1">
      <alignment horizontal="left" vertical="center"/>
      <protection/>
    </xf>
    <xf numFmtId="182" fontId="2" fillId="0" borderId="27" xfId="114" applyNumberFormat="1" applyFont="1" applyBorder="1" applyAlignment="1">
      <alignment horizontal="center" vertical="center"/>
      <protection/>
    </xf>
    <xf numFmtId="0" fontId="0" fillId="0" borderId="27" xfId="114" applyBorder="1" applyAlignment="1">
      <alignment horizontal="center" vertical="center"/>
      <protection/>
    </xf>
    <xf numFmtId="0" fontId="0" fillId="0" borderId="27" xfId="114" applyBorder="1" applyAlignment="1">
      <alignment vertical="center"/>
      <protection/>
    </xf>
    <xf numFmtId="0" fontId="0" fillId="0" borderId="28" xfId="114" applyBorder="1" applyAlignment="1">
      <alignment vertical="center"/>
      <protection/>
    </xf>
    <xf numFmtId="0" fontId="0" fillId="18" borderId="42" xfId="114" applyFont="1" applyFill="1" applyBorder="1" applyAlignment="1">
      <alignment horizontal="center" vertical="center"/>
      <protection/>
    </xf>
    <xf numFmtId="0" fontId="0" fillId="0" borderId="0" xfId="114" applyFill="1" applyBorder="1" applyAlignment="1">
      <alignment horizontal="center" vertical="center"/>
      <protection/>
    </xf>
    <xf numFmtId="0" fontId="0" fillId="18" borderId="12" xfId="114" applyFill="1" applyBorder="1" applyAlignment="1">
      <alignment horizontal="center" vertical="center"/>
      <protection/>
    </xf>
    <xf numFmtId="0" fontId="0" fillId="18" borderId="29" xfId="114" applyFill="1" applyBorder="1" applyAlignment="1">
      <alignment horizontal="center" vertical="center"/>
      <protection/>
    </xf>
    <xf numFmtId="182" fontId="3" fillId="0" borderId="48" xfId="114" applyNumberFormat="1" applyFont="1" applyFill="1" applyBorder="1" applyAlignment="1">
      <alignment horizontal="left" vertical="center"/>
      <protection/>
    </xf>
    <xf numFmtId="182" fontId="25" fillId="0" borderId="27" xfId="114" applyNumberFormat="1" applyFont="1" applyFill="1" applyBorder="1" applyAlignment="1">
      <alignment horizontal="center" vertical="center"/>
      <protection/>
    </xf>
    <xf numFmtId="0" fontId="0" fillId="0" borderId="27" xfId="114" applyFill="1" applyBorder="1" applyAlignment="1">
      <alignment horizontal="center" vertical="center"/>
      <protection/>
    </xf>
    <xf numFmtId="0" fontId="0" fillId="0" borderId="27" xfId="114" applyFill="1" applyBorder="1" applyAlignment="1">
      <alignment vertical="center"/>
      <protection/>
    </xf>
    <xf numFmtId="0" fontId="0" fillId="18" borderId="49" xfId="114" applyFill="1" applyBorder="1" applyAlignment="1">
      <alignment horizontal="center" vertical="center"/>
      <protection/>
    </xf>
    <xf numFmtId="0" fontId="0" fillId="0" borderId="12" xfId="114" applyFill="1" applyBorder="1" applyAlignment="1">
      <alignment horizontal="center" vertical="center"/>
      <protection/>
    </xf>
    <xf numFmtId="0" fontId="0" fillId="0" borderId="28" xfId="114" applyFill="1" applyBorder="1" applyAlignment="1">
      <alignment vertical="center"/>
      <protection/>
    </xf>
    <xf numFmtId="0" fontId="0" fillId="18" borderId="0" xfId="114" applyFill="1" applyBorder="1" applyAlignment="1">
      <alignment horizontal="center" vertical="center"/>
      <protection/>
    </xf>
    <xf numFmtId="0" fontId="0" fillId="0" borderId="29" xfId="114" applyFill="1" applyBorder="1" applyAlignment="1">
      <alignment horizontal="center" vertical="center"/>
      <protection/>
    </xf>
    <xf numFmtId="0" fontId="15" fillId="17" borderId="0" xfId="109" applyFont="1" applyFill="1" applyBorder="1" applyAlignment="1">
      <alignment horizontal="left" vertical="center"/>
      <protection/>
    </xf>
    <xf numFmtId="0" fontId="0" fillId="19" borderId="0" xfId="114" applyFont="1" applyFill="1" applyBorder="1" applyAlignment="1">
      <alignment horizontal="center" vertical="center"/>
      <protection/>
    </xf>
    <xf numFmtId="0" fontId="0" fillId="0" borderId="50" xfId="109" applyFont="1" applyFill="1" applyBorder="1" applyAlignment="1">
      <alignment horizontal="left" vertical="center"/>
      <protection/>
    </xf>
    <xf numFmtId="182" fontId="17" fillId="0" borderId="51" xfId="114" applyNumberFormat="1" applyFont="1" applyFill="1" applyBorder="1" applyAlignment="1">
      <alignment horizontal="center" vertical="center"/>
      <protection/>
    </xf>
    <xf numFmtId="182" fontId="17" fillId="0" borderId="17" xfId="114" applyNumberFormat="1" applyFont="1" applyFill="1" applyBorder="1" applyAlignment="1">
      <alignment horizontal="center" vertical="center"/>
      <protection/>
    </xf>
    <xf numFmtId="182" fontId="4" fillId="0" borderId="52" xfId="114" applyNumberFormat="1" applyFont="1" applyFill="1" applyBorder="1" applyAlignment="1">
      <alignment horizontal="center" vertical="center"/>
      <protection/>
    </xf>
    <xf numFmtId="0" fontId="15" fillId="0" borderId="53" xfId="114" applyFont="1" applyFill="1" applyBorder="1" applyAlignment="1">
      <alignment horizontal="left" vertical="center"/>
      <protection/>
    </xf>
    <xf numFmtId="182" fontId="17" fillId="0" borderId="54" xfId="114" applyNumberFormat="1" applyFont="1" applyFill="1" applyBorder="1" applyAlignment="1">
      <alignment horizontal="center" vertical="center"/>
      <protection/>
    </xf>
    <xf numFmtId="0" fontId="0" fillId="0" borderId="13" xfId="109" applyFont="1" applyFill="1" applyBorder="1" applyAlignment="1">
      <alignment horizontal="left" vertical="center"/>
      <protection/>
    </xf>
    <xf numFmtId="0" fontId="0" fillId="18" borderId="29" xfId="114" applyFont="1" applyFill="1" applyBorder="1" applyAlignment="1">
      <alignment horizontal="center" vertical="center"/>
      <protection/>
    </xf>
    <xf numFmtId="182" fontId="25" fillId="0" borderId="52" xfId="114" applyNumberFormat="1" applyFont="1" applyFill="1" applyBorder="1" applyAlignment="1">
      <alignment horizontal="center" vertical="center"/>
      <protection/>
    </xf>
    <xf numFmtId="0" fontId="8" fillId="0" borderId="18" xfId="114" applyFont="1" applyFill="1" applyBorder="1" applyAlignment="1">
      <alignment horizontal="left" vertical="center"/>
      <protection/>
    </xf>
    <xf numFmtId="0" fontId="0" fillId="18" borderId="55" xfId="114" applyFill="1" applyBorder="1" applyAlignment="1">
      <alignment horizontal="center" vertical="center"/>
      <protection/>
    </xf>
    <xf numFmtId="182" fontId="4" fillId="0" borderId="51" xfId="114" applyNumberFormat="1" applyFont="1" applyFill="1" applyBorder="1" applyAlignment="1">
      <alignment horizontal="center" vertical="center"/>
      <protection/>
    </xf>
    <xf numFmtId="0" fontId="2" fillId="0" borderId="18" xfId="114" applyFont="1" applyFill="1" applyBorder="1" applyAlignment="1">
      <alignment horizontal="left" vertical="center"/>
      <protection/>
    </xf>
    <xf numFmtId="182" fontId="8" fillId="0" borderId="56" xfId="114" applyNumberFormat="1" applyFont="1" applyFill="1" applyBorder="1" applyAlignment="1">
      <alignment horizontal="center" vertical="center"/>
      <protection/>
    </xf>
    <xf numFmtId="0" fontId="10" fillId="0" borderId="57" xfId="114" applyFont="1" applyFill="1" applyBorder="1" applyAlignment="1">
      <alignment horizontal="center" vertical="center"/>
      <protection/>
    </xf>
    <xf numFmtId="182" fontId="5" fillId="0" borderId="57" xfId="114" applyNumberFormat="1" applyFont="1" applyFill="1" applyBorder="1" applyAlignment="1">
      <alignment horizontal="center" vertical="center"/>
      <protection/>
    </xf>
    <xf numFmtId="0" fontId="6" fillId="0" borderId="57" xfId="114" applyFont="1" applyFill="1" applyBorder="1" applyAlignment="1">
      <alignment horizontal="center" vertical="center"/>
      <protection/>
    </xf>
    <xf numFmtId="0" fontId="0" fillId="0" borderId="57" xfId="114" applyFont="1" applyFill="1" applyBorder="1" applyAlignment="1">
      <alignment horizontal="center" vertical="center"/>
      <protection/>
    </xf>
    <xf numFmtId="0" fontId="0" fillId="0" borderId="57" xfId="114" applyFont="1" applyFill="1" applyBorder="1" applyAlignment="1">
      <alignment horizontal="left" vertical="center"/>
      <protection/>
    </xf>
    <xf numFmtId="0" fontId="0" fillId="0" borderId="58" xfId="114" applyFont="1" applyFill="1" applyBorder="1" applyAlignment="1">
      <alignment horizontal="left" vertical="center"/>
      <protection/>
    </xf>
    <xf numFmtId="182" fontId="8" fillId="19" borderId="59" xfId="114" applyNumberFormat="1" applyFont="1" applyFill="1" applyBorder="1" applyAlignment="1" quotePrefix="1">
      <alignment horizontal="center" vertical="center"/>
      <protection/>
    </xf>
    <xf numFmtId="0" fontId="10" fillId="19" borderId="60" xfId="114" applyFont="1" applyFill="1" applyBorder="1" applyAlignment="1" quotePrefix="1">
      <alignment horizontal="center" vertical="center"/>
      <protection/>
    </xf>
    <xf numFmtId="182" fontId="8" fillId="0" borderId="61" xfId="114" applyNumberFormat="1" applyFont="1" applyFill="1" applyBorder="1" applyAlignment="1">
      <alignment horizontal="center" vertical="center"/>
      <protection/>
    </xf>
    <xf numFmtId="182" fontId="5" fillId="0" borderId="62" xfId="114" applyNumberFormat="1" applyFont="1" applyFill="1" applyBorder="1" applyAlignment="1">
      <alignment horizontal="center" vertical="center"/>
      <protection/>
    </xf>
    <xf numFmtId="1" fontId="6" fillId="0" borderId="11" xfId="114" applyNumberFormat="1" applyFont="1" applyFill="1" applyBorder="1" applyAlignment="1">
      <alignment horizontal="center" vertical="center"/>
      <protection/>
    </xf>
    <xf numFmtId="0" fontId="0" fillId="0" borderId="0" xfId="90" applyAlignment="1">
      <alignment vertical="center"/>
      <protection/>
    </xf>
    <xf numFmtId="0" fontId="0" fillId="0" borderId="63" xfId="114" applyFont="1" applyFill="1" applyBorder="1" applyAlignment="1">
      <alignment horizontal="left" vertical="center"/>
      <protection/>
    </xf>
    <xf numFmtId="0" fontId="0" fillId="0" borderId="64" xfId="109" applyFont="1" applyFill="1" applyBorder="1" applyAlignment="1">
      <alignment horizontal="right" vertical="center"/>
      <protection/>
    </xf>
    <xf numFmtId="0" fontId="10" fillId="20" borderId="65" xfId="113" applyNumberFormat="1" applyFont="1" applyFill="1" applyBorder="1" applyAlignment="1">
      <alignment vertical="center"/>
      <protection/>
    </xf>
    <xf numFmtId="0" fontId="6" fillId="20" borderId="34" xfId="113" applyNumberFormat="1" applyFont="1" applyFill="1" applyBorder="1" applyAlignment="1">
      <alignment vertical="center"/>
      <protection/>
    </xf>
    <xf numFmtId="0" fontId="17" fillId="10" borderId="66" xfId="114" applyFont="1" applyFill="1" applyBorder="1" applyAlignment="1">
      <alignment horizontal="center" vertical="center"/>
      <protection/>
    </xf>
    <xf numFmtId="0" fontId="17" fillId="0" borderId="67" xfId="114" applyFont="1" applyFill="1" applyBorder="1" applyAlignment="1">
      <alignment horizontal="center" vertical="center"/>
      <protection/>
    </xf>
    <xf numFmtId="0" fontId="17" fillId="0" borderId="68" xfId="114" applyFont="1" applyFill="1" applyBorder="1" applyAlignment="1">
      <alignment vertical="center"/>
      <protection/>
    </xf>
    <xf numFmtId="0" fontId="17" fillId="0" borderId="28" xfId="114" applyFont="1" applyFill="1" applyBorder="1" applyAlignment="1">
      <alignment vertical="center"/>
      <protection/>
    </xf>
    <xf numFmtId="1" fontId="6" fillId="20" borderId="65" xfId="113" applyNumberFormat="1" applyFont="1" applyFill="1" applyBorder="1" applyAlignment="1">
      <alignment horizontal="center" vertical="center"/>
      <protection/>
    </xf>
    <xf numFmtId="1" fontId="6" fillId="20" borderId="34" xfId="113" applyNumberFormat="1" applyFont="1" applyFill="1" applyBorder="1" applyAlignment="1">
      <alignment horizontal="center" vertical="center"/>
      <protection/>
    </xf>
    <xf numFmtId="0" fontId="17" fillId="0" borderId="67" xfId="114" applyFont="1" applyBorder="1" applyAlignment="1">
      <alignment horizontal="center" vertical="center"/>
      <protection/>
    </xf>
    <xf numFmtId="0" fontId="17" fillId="0" borderId="68" xfId="114" applyFont="1" applyBorder="1" applyAlignment="1">
      <alignment vertical="center"/>
      <protection/>
    </xf>
    <xf numFmtId="0" fontId="17" fillId="0" borderId="28" xfId="114" applyFont="1" applyBorder="1" applyAlignment="1">
      <alignment vertical="center"/>
      <protection/>
    </xf>
    <xf numFmtId="0" fontId="17" fillId="0" borderId="48" xfId="109" applyFont="1" applyFill="1" applyBorder="1" applyAlignment="1">
      <alignment horizontal="right" vertical="center"/>
      <protection/>
    </xf>
    <xf numFmtId="182" fontId="10" fillId="20" borderId="65" xfId="113" applyNumberFormat="1" applyFont="1" applyFill="1" applyBorder="1" applyAlignment="1">
      <alignment horizontal="center" vertical="center"/>
      <protection/>
    </xf>
    <xf numFmtId="182" fontId="6" fillId="20" borderId="34" xfId="113" applyNumberFormat="1" applyFont="1" applyFill="1" applyBorder="1" applyAlignment="1">
      <alignment horizontal="center" vertical="center"/>
      <protection/>
    </xf>
    <xf numFmtId="182" fontId="5" fillId="0" borderId="56" xfId="114" applyNumberFormat="1" applyFont="1" applyFill="1" applyBorder="1" applyAlignment="1">
      <alignment horizontal="center" vertical="center"/>
      <protection/>
    </xf>
    <xf numFmtId="0" fontId="0" fillId="0" borderId="57" xfId="114" applyFill="1" applyBorder="1" applyAlignment="1">
      <alignment horizontal="center" vertical="center"/>
      <protection/>
    </xf>
    <xf numFmtId="0" fontId="0" fillId="0" borderId="69" xfId="114" applyFont="1" applyFill="1" applyBorder="1" applyAlignment="1">
      <alignment horizontal="left" vertical="center"/>
      <protection/>
    </xf>
    <xf numFmtId="182" fontId="8" fillId="19" borderId="70" xfId="114" applyNumberFormat="1" applyFont="1" applyFill="1" applyBorder="1" applyAlignment="1" quotePrefix="1">
      <alignment horizontal="center" vertical="center"/>
      <protection/>
    </xf>
    <xf numFmtId="0" fontId="10" fillId="19" borderId="71" xfId="114" applyFont="1" applyFill="1" applyBorder="1" applyAlignment="1" quotePrefix="1">
      <alignment horizontal="center" vertical="center"/>
      <protection/>
    </xf>
    <xf numFmtId="182" fontId="5" fillId="0" borderId="11" xfId="114" applyNumberFormat="1" applyFont="1" applyFill="1" applyBorder="1" applyAlignment="1">
      <alignment horizontal="center" vertical="center"/>
      <protection/>
    </xf>
    <xf numFmtId="1" fontId="8" fillId="0" borderId="56" xfId="114" applyNumberFormat="1" applyFont="1" applyFill="1" applyBorder="1" applyAlignment="1">
      <alignment horizontal="center" vertical="center"/>
      <protection/>
    </xf>
    <xf numFmtId="182" fontId="5" fillId="0" borderId="60" xfId="114" applyNumberFormat="1" applyFont="1" applyFill="1" applyBorder="1" applyAlignment="1">
      <alignment horizontal="center" vertical="center"/>
      <protection/>
    </xf>
    <xf numFmtId="1" fontId="8" fillId="0" borderId="56" xfId="114" applyNumberFormat="1" applyFont="1" applyBorder="1" applyAlignment="1">
      <alignment horizontal="center" vertical="center"/>
      <protection/>
    </xf>
    <xf numFmtId="1" fontId="5" fillId="0" borderId="57" xfId="114" applyNumberFormat="1" applyFont="1" applyFill="1" applyBorder="1" applyAlignment="1">
      <alignment horizontal="center" vertical="center"/>
      <protection/>
    </xf>
    <xf numFmtId="0" fontId="6" fillId="0" borderId="57" xfId="114" applyFont="1" applyBorder="1" applyAlignment="1">
      <alignment horizontal="center" vertical="center"/>
      <protection/>
    </xf>
    <xf numFmtId="0" fontId="0" fillId="0" borderId="25" xfId="114" applyBorder="1" applyAlignment="1">
      <alignment vertical="center"/>
      <protection/>
    </xf>
    <xf numFmtId="0" fontId="0" fillId="0" borderId="57" xfId="114" applyFill="1" applyBorder="1" applyAlignment="1">
      <alignment vertical="center"/>
      <protection/>
    </xf>
    <xf numFmtId="182" fontId="2" fillId="0" borderId="57" xfId="114" applyNumberFormat="1" applyFont="1" applyFill="1" applyBorder="1" applyAlignment="1">
      <alignment horizontal="center" vertical="center"/>
      <protection/>
    </xf>
    <xf numFmtId="1" fontId="5" fillId="0" borderId="60" xfId="114" applyNumberFormat="1" applyFont="1" applyFill="1" applyBorder="1" applyAlignment="1">
      <alignment horizontal="center" vertical="center"/>
      <protection/>
    </xf>
    <xf numFmtId="182" fontId="2" fillId="0" borderId="61" xfId="114" applyNumberFormat="1" applyFont="1" applyFill="1" applyBorder="1" applyAlignment="1">
      <alignment horizontal="center" vertical="center"/>
      <protection/>
    </xf>
    <xf numFmtId="0" fontId="10" fillId="0" borderId="11" xfId="114" applyFont="1" applyFill="1" applyBorder="1" applyAlignment="1">
      <alignment horizontal="center" vertical="center"/>
      <protection/>
    </xf>
    <xf numFmtId="0" fontId="0" fillId="0" borderId="0" xfId="90" applyBorder="1" applyAlignment="1">
      <alignment vertical="center"/>
      <protection/>
    </xf>
    <xf numFmtId="0" fontId="0" fillId="0" borderId="72" xfId="114" applyFont="1" applyFill="1" applyBorder="1" applyAlignment="1">
      <alignment horizontal="left" vertical="center"/>
      <protection/>
    </xf>
    <xf numFmtId="182" fontId="2" fillId="0" borderId="59" xfId="114" applyNumberFormat="1" applyFont="1" applyFill="1" applyBorder="1" applyAlignment="1">
      <alignment horizontal="center" vertical="center"/>
      <protection/>
    </xf>
    <xf numFmtId="0" fontId="0" fillId="0" borderId="0" xfId="90" applyFont="1" applyAlignment="1">
      <alignment vertical="center"/>
      <protection/>
    </xf>
    <xf numFmtId="182" fontId="2" fillId="0" borderId="61" xfId="115" applyNumberFormat="1" applyFont="1" applyFill="1" applyBorder="1" applyAlignment="1">
      <alignment horizontal="center" vertical="center"/>
      <protection/>
    </xf>
    <xf numFmtId="0" fontId="0" fillId="0" borderId="11" xfId="115" applyFont="1" applyFill="1" applyBorder="1" applyAlignment="1">
      <alignment horizontal="center" vertical="center"/>
      <protection/>
    </xf>
    <xf numFmtId="0" fontId="0" fillId="0" borderId="0" xfId="90" applyFont="1" applyFill="1" applyBorder="1" applyAlignment="1">
      <alignment vertical="center"/>
      <protection/>
    </xf>
    <xf numFmtId="0" fontId="0" fillId="0" borderId="25" xfId="115" applyFont="1" applyFill="1" applyBorder="1" applyAlignment="1">
      <alignment horizontal="left" vertical="center"/>
      <protection/>
    </xf>
    <xf numFmtId="0" fontId="0" fillId="0" borderId="73" xfId="114" applyFont="1" applyFill="1" applyBorder="1" applyAlignment="1">
      <alignment horizontal="center" vertical="center"/>
      <protection/>
    </xf>
    <xf numFmtId="0" fontId="0" fillId="0" borderId="25" xfId="114" applyFont="1" applyFill="1" applyBorder="1" applyAlignment="1">
      <alignment vertical="center"/>
      <protection/>
    </xf>
    <xf numFmtId="0" fontId="0" fillId="0" borderId="0" xfId="114" applyFont="1" applyFill="1" applyBorder="1" applyAlignment="1">
      <alignment horizontal="center" vertical="center"/>
      <protection/>
    </xf>
    <xf numFmtId="0" fontId="0" fillId="18" borderId="49" xfId="114" applyFont="1" applyFill="1" applyBorder="1" applyAlignment="1">
      <alignment horizontal="center" vertical="center"/>
      <protection/>
    </xf>
    <xf numFmtId="0" fontId="0" fillId="0" borderId="12" xfId="114" applyFont="1" applyFill="1" applyBorder="1" applyAlignment="1">
      <alignment horizontal="center" vertical="center"/>
      <protection/>
    </xf>
    <xf numFmtId="0" fontId="0" fillId="0" borderId="29" xfId="114" applyFont="1" applyFill="1" applyBorder="1" applyAlignment="1">
      <alignment horizontal="center" vertical="center"/>
      <protection/>
    </xf>
    <xf numFmtId="182" fontId="5" fillId="0" borderId="61" xfId="114" applyNumberFormat="1" applyFont="1" applyFill="1" applyBorder="1" applyAlignment="1">
      <alignment horizontal="center" vertical="center"/>
      <protection/>
    </xf>
    <xf numFmtId="0" fontId="0" fillId="0" borderId="0" xfId="90" applyFill="1" applyBorder="1" applyAlignment="1">
      <alignment vertical="center"/>
      <protection/>
    </xf>
    <xf numFmtId="182" fontId="8" fillId="19" borderId="74" xfId="114" applyNumberFormat="1" applyFont="1" applyFill="1" applyBorder="1" applyAlignment="1" quotePrefix="1">
      <alignment horizontal="center" vertical="center"/>
      <protection/>
    </xf>
    <xf numFmtId="0" fontId="10" fillId="19" borderId="75" xfId="114" applyFont="1" applyFill="1" applyBorder="1" applyAlignment="1" quotePrefix="1">
      <alignment horizontal="center" vertical="center"/>
      <protection/>
    </xf>
    <xf numFmtId="0" fontId="0" fillId="0" borderId="63" xfId="114" applyFont="1" applyFill="1" applyBorder="1" applyAlignment="1">
      <alignment vertical="center"/>
      <protection/>
    </xf>
    <xf numFmtId="0" fontId="0" fillId="0" borderId="25" xfId="114" applyFont="1" applyFill="1" applyBorder="1" applyAlignment="1">
      <alignment horizontal="left" vertical="center"/>
      <protection/>
    </xf>
    <xf numFmtId="0" fontId="4" fillId="0" borderId="12" xfId="109" applyFont="1" applyFill="1" applyBorder="1" applyAlignment="1">
      <alignment horizontal="left" vertical="center"/>
      <protection/>
    </xf>
    <xf numFmtId="0" fontId="0" fillId="0" borderId="76" xfId="109" applyFont="1" applyFill="1" applyBorder="1" applyAlignment="1">
      <alignment horizontal="right" vertical="center"/>
      <protection/>
    </xf>
    <xf numFmtId="182" fontId="8" fillId="0" borderId="77" xfId="114" applyNumberFormat="1" applyFont="1" applyFill="1" applyBorder="1" applyAlignment="1">
      <alignment horizontal="center" vertical="center"/>
      <protection/>
    </xf>
    <xf numFmtId="182" fontId="5" fillId="0" borderId="22" xfId="114" applyNumberFormat="1" applyFont="1" applyFill="1" applyBorder="1" applyAlignment="1">
      <alignment horizontal="center" vertical="center"/>
      <protection/>
    </xf>
    <xf numFmtId="1" fontId="6" fillId="0" borderId="22" xfId="114" applyNumberFormat="1" applyFont="1" applyFill="1" applyBorder="1" applyAlignment="1">
      <alignment horizontal="center" vertical="center"/>
      <protection/>
    </xf>
    <xf numFmtId="0" fontId="0" fillId="0" borderId="78" xfId="90" applyBorder="1" applyAlignment="1">
      <alignment vertical="center"/>
      <protection/>
    </xf>
    <xf numFmtId="0" fontId="0" fillId="0" borderId="79" xfId="114" applyFont="1" applyFill="1" applyBorder="1" applyAlignment="1">
      <alignment horizontal="left" vertical="center"/>
      <protection/>
    </xf>
    <xf numFmtId="0" fontId="0" fillId="0" borderId="76" xfId="114" applyFont="1" applyFill="1" applyBorder="1" applyAlignment="1">
      <alignment horizontal="center" vertical="center"/>
      <protection/>
    </xf>
    <xf numFmtId="182" fontId="5" fillId="0" borderId="80" xfId="114" applyNumberFormat="1" applyFont="1" applyFill="1" applyBorder="1" applyAlignment="1">
      <alignment horizontal="center" vertical="center"/>
      <protection/>
    </xf>
    <xf numFmtId="0" fontId="0" fillId="0" borderId="73" xfId="114" applyFill="1" applyBorder="1" applyAlignment="1">
      <alignment horizontal="center" vertical="center"/>
      <protection/>
    </xf>
    <xf numFmtId="0" fontId="0" fillId="0" borderId="73" xfId="114" applyFill="1" applyBorder="1" applyAlignment="1">
      <alignment vertical="center"/>
      <protection/>
    </xf>
    <xf numFmtId="0" fontId="0" fillId="0" borderId="81" xfId="114" applyFill="1" applyBorder="1" applyAlignment="1">
      <alignment vertical="center"/>
      <protection/>
    </xf>
    <xf numFmtId="0" fontId="0" fillId="0" borderId="69" xfId="114" applyFont="1" applyFill="1" applyBorder="1" applyAlignment="1">
      <alignment vertical="center"/>
      <protection/>
    </xf>
    <xf numFmtId="182" fontId="8" fillId="0" borderId="82" xfId="114" applyNumberFormat="1" applyFont="1" applyFill="1" applyBorder="1" applyAlignment="1">
      <alignment horizontal="center" vertical="center"/>
      <protection/>
    </xf>
    <xf numFmtId="182" fontId="5" fillId="0" borderId="24" xfId="114" applyNumberFormat="1" applyFont="1" applyFill="1" applyBorder="1" applyAlignment="1">
      <alignment horizontal="center" vertical="center"/>
      <protection/>
    </xf>
    <xf numFmtId="0" fontId="6" fillId="0" borderId="24" xfId="114" applyFont="1" applyFill="1" applyBorder="1" applyAlignment="1">
      <alignment horizontal="center" vertical="center"/>
      <protection/>
    </xf>
    <xf numFmtId="1" fontId="6" fillId="0" borderId="24" xfId="114" applyNumberFormat="1" applyFont="1" applyFill="1" applyBorder="1" applyAlignment="1">
      <alignment horizontal="center" vertical="center"/>
      <protection/>
    </xf>
    <xf numFmtId="0" fontId="0" fillId="0" borderId="24" xfId="90" applyBorder="1" applyAlignment="1">
      <alignment vertical="center"/>
      <protection/>
    </xf>
    <xf numFmtId="0" fontId="0" fillId="0" borderId="53" xfId="114" applyFont="1" applyFill="1" applyBorder="1" applyAlignment="1">
      <alignment horizontal="left" vertical="center"/>
      <protection/>
    </xf>
    <xf numFmtId="0" fontId="0" fillId="0" borderId="25" xfId="114" applyFont="1" applyBorder="1" applyAlignment="1">
      <alignment vertical="center"/>
      <protection/>
    </xf>
    <xf numFmtId="0" fontId="4" fillId="0" borderId="76" xfId="109" applyFont="1" applyFill="1" applyBorder="1" applyAlignment="1">
      <alignment horizontal="left" vertical="center"/>
      <protection/>
    </xf>
    <xf numFmtId="182" fontId="5" fillId="0" borderId="77" xfId="114" applyNumberFormat="1" applyFont="1" applyFill="1" applyBorder="1" applyAlignment="1">
      <alignment horizontal="center" vertical="center"/>
      <protection/>
    </xf>
    <xf numFmtId="0" fontId="10" fillId="0" borderId="22" xfId="114" applyFont="1" applyFill="1" applyBorder="1" applyAlignment="1">
      <alignment horizontal="center" vertical="center"/>
      <protection/>
    </xf>
    <xf numFmtId="0" fontId="0" fillId="0" borderId="31" xfId="90" applyFill="1" applyBorder="1" applyAlignment="1">
      <alignment vertical="center"/>
      <protection/>
    </xf>
    <xf numFmtId="0" fontId="0" fillId="0" borderId="83" xfId="114" applyFont="1" applyFill="1" applyBorder="1" applyAlignment="1">
      <alignment horizontal="left" vertical="center"/>
      <protection/>
    </xf>
    <xf numFmtId="0" fontId="5" fillId="0" borderId="56" xfId="114" applyFont="1" applyFill="1" applyBorder="1" applyAlignment="1">
      <alignment horizontal="center" vertical="center"/>
      <protection/>
    </xf>
    <xf numFmtId="0" fontId="0" fillId="0" borderId="63" xfId="115" applyFont="1" applyFill="1" applyBorder="1" applyAlignment="1">
      <alignment horizontal="left" vertical="center"/>
      <protection/>
    </xf>
    <xf numFmtId="1" fontId="10" fillId="20" borderId="65" xfId="113" applyNumberFormat="1" applyFont="1" applyFill="1" applyBorder="1" applyAlignment="1">
      <alignment horizontal="center" vertical="center"/>
      <protection/>
    </xf>
    <xf numFmtId="182" fontId="2" fillId="0" borderId="82" xfId="114" applyNumberFormat="1" applyFont="1" applyFill="1" applyBorder="1" applyAlignment="1">
      <alignment horizontal="center" vertical="center"/>
      <protection/>
    </xf>
    <xf numFmtId="0" fontId="10" fillId="0" borderId="24" xfId="114" applyFont="1" applyFill="1" applyBorder="1" applyAlignment="1">
      <alignment horizontal="center" vertical="center"/>
      <protection/>
    </xf>
    <xf numFmtId="0" fontId="0" fillId="0" borderId="23" xfId="90" applyBorder="1" applyAlignment="1">
      <alignment vertical="center"/>
      <protection/>
    </xf>
    <xf numFmtId="0" fontId="0" fillId="0" borderId="38" xfId="114" applyFont="1" applyFill="1" applyBorder="1" applyAlignment="1">
      <alignment horizontal="left" vertical="center"/>
      <protection/>
    </xf>
    <xf numFmtId="0" fontId="15" fillId="0" borderId="84" xfId="114" applyFont="1" applyFill="1" applyBorder="1" applyAlignment="1">
      <alignment horizontal="left" vertical="center"/>
      <protection/>
    </xf>
    <xf numFmtId="0" fontId="4" fillId="17" borderId="12" xfId="109" applyFont="1" applyFill="1" applyBorder="1" applyAlignment="1">
      <alignment horizontal="left" vertical="center"/>
      <protection/>
    </xf>
    <xf numFmtId="0" fontId="0" fillId="20" borderId="34" xfId="113" applyNumberFormat="1" applyFont="1" applyFill="1" applyBorder="1" applyAlignment="1">
      <alignment vertical="center"/>
      <protection/>
    </xf>
    <xf numFmtId="182" fontId="5" fillId="0" borderId="85" xfId="114" applyNumberFormat="1" applyFont="1" applyFill="1" applyBorder="1" applyAlignment="1">
      <alignment horizontal="center" vertical="center"/>
      <protection/>
    </xf>
    <xf numFmtId="0" fontId="5" fillId="0" borderId="80" xfId="114" applyFont="1" applyFill="1" applyBorder="1" applyAlignment="1">
      <alignment horizontal="center" vertical="center"/>
      <protection/>
    </xf>
    <xf numFmtId="182" fontId="2" fillId="0" borderId="56" xfId="114" applyNumberFormat="1" applyFont="1" applyFill="1" applyBorder="1" applyAlignment="1">
      <alignment horizontal="center" vertical="center"/>
      <protection/>
    </xf>
    <xf numFmtId="0" fontId="0" fillId="0" borderId="57" xfId="114" applyFill="1" applyBorder="1" applyAlignment="1">
      <alignment horizontal="left" vertical="center"/>
      <protection/>
    </xf>
    <xf numFmtId="1" fontId="8" fillId="0" borderId="54" xfId="114" applyNumberFormat="1" applyFont="1" applyFill="1" applyBorder="1" applyAlignment="1">
      <alignment horizontal="center" vertical="center"/>
      <protection/>
    </xf>
    <xf numFmtId="1" fontId="5" fillId="0" borderId="86" xfId="114" applyNumberFormat="1" applyFont="1" applyFill="1" applyBorder="1" applyAlignment="1">
      <alignment horizontal="center" vertical="center"/>
      <protection/>
    </xf>
    <xf numFmtId="0" fontId="0" fillId="0" borderId="59" xfId="114" applyFont="1" applyFill="1" applyBorder="1" applyAlignment="1">
      <alignment horizontal="left" vertical="center"/>
      <protection/>
    </xf>
    <xf numFmtId="182" fontId="8" fillId="0" borderId="80" xfId="114" applyNumberFormat="1" applyFont="1" applyFill="1" applyBorder="1" applyAlignment="1">
      <alignment horizontal="center" vertical="center"/>
      <protection/>
    </xf>
    <xf numFmtId="0" fontId="10" fillId="0" borderId="73" xfId="114" applyFont="1" applyFill="1" applyBorder="1" applyAlignment="1">
      <alignment horizontal="center" vertical="center"/>
      <protection/>
    </xf>
    <xf numFmtId="182" fontId="2" fillId="0" borderId="73" xfId="114" applyNumberFormat="1" applyFont="1" applyFill="1" applyBorder="1" applyAlignment="1">
      <alignment horizontal="center" vertical="center"/>
      <protection/>
    </xf>
    <xf numFmtId="0" fontId="0" fillId="0" borderId="73" xfId="114" applyFont="1" applyFill="1" applyBorder="1" applyAlignment="1">
      <alignment horizontal="left" vertical="center"/>
      <protection/>
    </xf>
    <xf numFmtId="0" fontId="0" fillId="0" borderId="87" xfId="114" applyFont="1" applyFill="1" applyBorder="1" applyAlignment="1">
      <alignment horizontal="left" vertical="center"/>
      <protection/>
    </xf>
    <xf numFmtId="1" fontId="5" fillId="0" borderId="85" xfId="114" applyNumberFormat="1" applyFont="1" applyFill="1" applyBorder="1" applyAlignment="1">
      <alignment horizontal="center" vertical="center"/>
      <protection/>
    </xf>
    <xf numFmtId="0" fontId="0" fillId="0" borderId="13" xfId="114" applyFont="1" applyFill="1" applyBorder="1" applyAlignment="1">
      <alignment horizontal="center" vertical="center"/>
      <protection/>
    </xf>
    <xf numFmtId="0" fontId="5" fillId="0" borderId="54" xfId="114" applyFont="1" applyFill="1" applyBorder="1" applyAlignment="1">
      <alignment horizontal="center" vertical="center"/>
      <protection/>
    </xf>
    <xf numFmtId="0" fontId="0" fillId="0" borderId="17" xfId="114" applyFill="1" applyBorder="1" applyAlignment="1">
      <alignment horizontal="center" vertical="center"/>
      <protection/>
    </xf>
    <xf numFmtId="0" fontId="0" fillId="0" borderId="17" xfId="114" applyFill="1" applyBorder="1" applyAlignment="1">
      <alignment vertical="center"/>
      <protection/>
    </xf>
    <xf numFmtId="0" fontId="0" fillId="0" borderId="38" xfId="114" applyFill="1" applyBorder="1" applyAlignment="1">
      <alignment vertical="center"/>
      <protection/>
    </xf>
    <xf numFmtId="0" fontId="0" fillId="18" borderId="41" xfId="114" applyFont="1" applyFill="1" applyBorder="1" applyAlignment="1">
      <alignment horizontal="center" vertical="center"/>
      <protection/>
    </xf>
    <xf numFmtId="182" fontId="8" fillId="0" borderId="88" xfId="114" applyNumberFormat="1" applyFont="1" applyFill="1" applyBorder="1" applyAlignment="1">
      <alignment horizontal="center" vertical="center"/>
      <protection/>
    </xf>
    <xf numFmtId="0" fontId="0" fillId="18" borderId="13" xfId="114" applyFont="1" applyFill="1" applyBorder="1" applyAlignment="1">
      <alignment horizontal="center" vertical="center"/>
      <protection/>
    </xf>
    <xf numFmtId="0" fontId="0" fillId="18" borderId="23" xfId="114" applyFont="1" applyFill="1" applyBorder="1" applyAlignment="1">
      <alignment horizontal="center" vertical="center"/>
      <protection/>
    </xf>
    <xf numFmtId="0" fontId="0" fillId="18" borderId="89" xfId="114" applyFont="1" applyFill="1" applyBorder="1" applyAlignment="1">
      <alignment horizontal="center" vertical="center"/>
      <protection/>
    </xf>
    <xf numFmtId="0" fontId="0" fillId="19" borderId="0" xfId="114" applyFill="1" applyBorder="1" applyAlignment="1">
      <alignment vertical="center"/>
      <protection/>
    </xf>
    <xf numFmtId="182" fontId="2" fillId="0" borderId="54" xfId="114" applyNumberFormat="1" applyFont="1" applyFill="1" applyBorder="1" applyAlignment="1">
      <alignment horizontal="center" vertical="center"/>
      <protection/>
    </xf>
    <xf numFmtId="0" fontId="0" fillId="0" borderId="17" xfId="114" applyFill="1" applyBorder="1" applyAlignment="1">
      <alignment horizontal="left" vertical="center"/>
      <protection/>
    </xf>
    <xf numFmtId="182" fontId="2" fillId="0" borderId="57" xfId="114" applyNumberFormat="1" applyFont="1" applyFill="1" applyBorder="1" applyAlignment="1" quotePrefix="1">
      <alignment horizontal="center" vertical="center"/>
      <protection/>
    </xf>
    <xf numFmtId="0" fontId="0" fillId="0" borderId="57" xfId="114" applyFont="1" applyFill="1" applyBorder="1" applyAlignment="1" quotePrefix="1">
      <alignment horizontal="center" vertical="center"/>
      <protection/>
    </xf>
    <xf numFmtId="0" fontId="26" fillId="17" borderId="12" xfId="109" applyFont="1" applyFill="1" applyBorder="1" applyAlignment="1">
      <alignment horizontal="left" vertical="center"/>
      <protection/>
    </xf>
    <xf numFmtId="182" fontId="8" fillId="0" borderId="90" xfId="114" applyNumberFormat="1" applyFont="1" applyFill="1" applyBorder="1" applyAlignment="1">
      <alignment horizontal="center" vertical="center"/>
      <protection/>
    </xf>
    <xf numFmtId="0" fontId="10" fillId="0" borderId="91" xfId="114" applyFont="1" applyFill="1" applyBorder="1" applyAlignment="1">
      <alignment horizontal="center" vertical="center"/>
      <protection/>
    </xf>
    <xf numFmtId="182" fontId="5" fillId="0" borderId="91" xfId="114" applyNumberFormat="1" applyFont="1" applyFill="1" applyBorder="1" applyAlignment="1">
      <alignment horizontal="center" vertical="center"/>
      <protection/>
    </xf>
    <xf numFmtId="0" fontId="6" fillId="0" borderId="91" xfId="114" applyFont="1" applyFill="1" applyBorder="1" applyAlignment="1">
      <alignment horizontal="center" vertical="center"/>
      <protection/>
    </xf>
    <xf numFmtId="0" fontId="0" fillId="0" borderId="91" xfId="114" applyFont="1" applyFill="1" applyBorder="1" applyAlignment="1">
      <alignment horizontal="center" vertical="center"/>
      <protection/>
    </xf>
    <xf numFmtId="0" fontId="0" fillId="0" borderId="91" xfId="114" applyFont="1" applyFill="1" applyBorder="1" applyAlignment="1">
      <alignment horizontal="left" vertical="center"/>
      <protection/>
    </xf>
    <xf numFmtId="0" fontId="0" fillId="0" borderId="92" xfId="114" applyFont="1" applyFill="1" applyBorder="1" applyAlignment="1">
      <alignment horizontal="left" vertical="center"/>
      <protection/>
    </xf>
    <xf numFmtId="0" fontId="0" fillId="0" borderId="57" xfId="90" applyFont="1" applyBorder="1" applyAlignment="1">
      <alignment vertical="center"/>
      <protection/>
    </xf>
    <xf numFmtId="182" fontId="5" fillId="0" borderId="59" xfId="114" applyNumberFormat="1" applyFont="1" applyFill="1" applyBorder="1" applyAlignment="1">
      <alignment horizontal="center" vertical="center"/>
      <protection/>
    </xf>
    <xf numFmtId="0" fontId="6" fillId="0" borderId="73" xfId="114" applyFont="1" applyFill="1" applyBorder="1" applyAlignment="1">
      <alignment horizontal="center" vertical="center"/>
      <protection/>
    </xf>
    <xf numFmtId="182" fontId="2" fillId="0" borderId="93" xfId="114" applyNumberFormat="1" applyFont="1" applyFill="1" applyBorder="1" applyAlignment="1">
      <alignment horizontal="center" vertical="center"/>
      <protection/>
    </xf>
    <xf numFmtId="0" fontId="0" fillId="0" borderId="0" xfId="114" applyFont="1" applyFill="1" applyBorder="1" applyAlignment="1">
      <alignment horizontal="left" vertical="center"/>
      <protection/>
    </xf>
    <xf numFmtId="0" fontId="0" fillId="0" borderId="94" xfId="114" applyFill="1" applyBorder="1" applyAlignment="1">
      <alignment vertical="center"/>
      <protection/>
    </xf>
    <xf numFmtId="182" fontId="5" fillId="19" borderId="74" xfId="114" applyNumberFormat="1" applyFont="1" applyFill="1" applyBorder="1" applyAlignment="1" quotePrefix="1">
      <alignment horizontal="center" vertical="center"/>
      <protection/>
    </xf>
    <xf numFmtId="0" fontId="6" fillId="19" borderId="75" xfId="114" applyFont="1" applyFill="1" applyBorder="1" applyAlignment="1" quotePrefix="1">
      <alignment horizontal="center" vertical="center"/>
      <protection/>
    </xf>
    <xf numFmtId="182" fontId="5" fillId="19" borderId="70" xfId="114" applyNumberFormat="1" applyFont="1" applyFill="1" applyBorder="1" applyAlignment="1" quotePrefix="1">
      <alignment horizontal="center" vertical="center"/>
      <protection/>
    </xf>
    <xf numFmtId="0" fontId="6" fillId="19" borderId="71" xfId="114" applyFont="1" applyFill="1" applyBorder="1" applyAlignment="1" quotePrefix="1">
      <alignment horizontal="center" vertical="center"/>
      <protection/>
    </xf>
    <xf numFmtId="182" fontId="2" fillId="19" borderId="95" xfId="114" applyNumberFormat="1" applyFont="1" applyFill="1" applyBorder="1" applyAlignment="1" quotePrefix="1">
      <alignment horizontal="center" vertical="center"/>
      <protection/>
    </xf>
    <xf numFmtId="0" fontId="0" fillId="19" borderId="96" xfId="114" applyFont="1" applyFill="1" applyBorder="1" applyAlignment="1" quotePrefix="1">
      <alignment horizontal="center" vertical="center"/>
      <protection/>
    </xf>
    <xf numFmtId="0" fontId="0" fillId="0" borderId="0" xfId="114" applyFill="1" applyBorder="1" applyAlignment="1">
      <alignment horizontal="left" vertical="center"/>
      <protection/>
    </xf>
    <xf numFmtId="182" fontId="2" fillId="0" borderId="73" xfId="114" applyNumberFormat="1" applyFont="1" applyFill="1" applyBorder="1" applyAlignment="1" quotePrefix="1">
      <alignment horizontal="center" vertical="center"/>
      <protection/>
    </xf>
    <xf numFmtId="0" fontId="0" fillId="0" borderId="73" xfId="114" applyFont="1" applyFill="1" applyBorder="1" applyAlignment="1" quotePrefix="1">
      <alignment horizontal="center" vertical="center"/>
      <protection/>
    </xf>
    <xf numFmtId="182" fontId="5" fillId="0" borderId="17" xfId="114" applyNumberFormat="1" applyFont="1" applyFill="1" applyBorder="1" applyAlignment="1">
      <alignment horizontal="center" vertical="center"/>
      <protection/>
    </xf>
    <xf numFmtId="182" fontId="8" fillId="0" borderId="54" xfId="114" applyNumberFormat="1" applyFont="1" applyFill="1" applyBorder="1" applyAlignment="1">
      <alignment horizontal="center" vertical="center"/>
      <protection/>
    </xf>
    <xf numFmtId="0" fontId="6" fillId="0" borderId="17" xfId="114" applyFont="1" applyBorder="1" applyAlignment="1">
      <alignment horizontal="center" vertical="center"/>
      <protection/>
    </xf>
    <xf numFmtId="0" fontId="0" fillId="0" borderId="38" xfId="114" applyBorder="1" applyAlignment="1">
      <alignment vertical="center"/>
      <protection/>
    </xf>
    <xf numFmtId="182" fontId="2" fillId="0" borderId="70" xfId="114" applyNumberFormat="1" applyFont="1" applyFill="1" applyBorder="1" applyAlignment="1" quotePrefix="1">
      <alignment horizontal="center" vertical="center"/>
      <protection/>
    </xf>
    <xf numFmtId="0" fontId="0" fillId="0" borderId="71" xfId="114" applyFont="1" applyFill="1" applyBorder="1" applyAlignment="1" quotePrefix="1">
      <alignment horizontal="center" vertical="center"/>
      <protection/>
    </xf>
    <xf numFmtId="1" fontId="5" fillId="0" borderId="17" xfId="114" applyNumberFormat="1" applyFont="1" applyFill="1" applyBorder="1" applyAlignment="1">
      <alignment horizontal="center" vertical="center"/>
      <protection/>
    </xf>
    <xf numFmtId="182" fontId="8" fillId="0" borderId="56" xfId="114" applyNumberFormat="1" applyFont="1" applyBorder="1" applyAlignment="1">
      <alignment horizontal="center" vertical="center"/>
      <protection/>
    </xf>
    <xf numFmtId="182" fontId="5" fillId="0" borderId="57" xfId="114" applyNumberFormat="1" applyFont="1" applyBorder="1" applyAlignment="1">
      <alignment horizontal="center" vertical="center"/>
      <protection/>
    </xf>
    <xf numFmtId="182" fontId="2" fillId="0" borderId="56" xfId="114" applyNumberFormat="1" applyFont="1" applyFill="1" applyBorder="1" applyAlignment="1" quotePrefix="1">
      <alignment horizontal="center" vertical="center"/>
      <protection/>
    </xf>
    <xf numFmtId="1" fontId="5" fillId="19" borderId="56" xfId="114" applyNumberFormat="1" applyFont="1" applyFill="1" applyBorder="1" applyAlignment="1">
      <alignment horizontal="center" vertical="center"/>
      <protection/>
    </xf>
    <xf numFmtId="1" fontId="5" fillId="0" borderId="85" xfId="114" applyNumberFormat="1" applyFont="1" applyBorder="1" applyAlignment="1">
      <alignment horizontal="center" vertical="center"/>
      <protection/>
    </xf>
    <xf numFmtId="0" fontId="0" fillId="0" borderId="57" xfId="90" applyBorder="1" applyAlignment="1">
      <alignment vertical="center"/>
      <protection/>
    </xf>
    <xf numFmtId="1" fontId="5" fillId="0" borderId="57" xfId="114" applyNumberFormat="1" applyFont="1" applyBorder="1" applyAlignment="1">
      <alignment horizontal="center" vertical="center"/>
      <protection/>
    </xf>
    <xf numFmtId="182" fontId="8" fillId="0" borderId="54" xfId="114" applyNumberFormat="1" applyFont="1" applyBorder="1" applyAlignment="1">
      <alignment horizontal="center" vertical="center"/>
      <protection/>
    </xf>
    <xf numFmtId="0" fontId="0" fillId="0" borderId="17" xfId="90" applyBorder="1" applyAlignment="1">
      <alignment vertical="center"/>
      <protection/>
    </xf>
    <xf numFmtId="0" fontId="21" fillId="0" borderId="48" xfId="114" applyFont="1" applyFill="1" applyBorder="1" applyAlignment="1">
      <alignment horizontal="left" vertical="center"/>
      <protection/>
    </xf>
    <xf numFmtId="0" fontId="0" fillId="0" borderId="36" xfId="114" applyFill="1" applyBorder="1" applyAlignment="1">
      <alignment/>
      <protection/>
    </xf>
    <xf numFmtId="0" fontId="0" fillId="0" borderId="94" xfId="114" applyFill="1" applyBorder="1" applyAlignment="1">
      <alignment horizontal="left" vertical="center"/>
      <protection/>
    </xf>
    <xf numFmtId="182" fontId="2" fillId="19" borderId="97" xfId="114" applyNumberFormat="1" applyFont="1" applyFill="1" applyBorder="1" applyAlignment="1" quotePrefix="1">
      <alignment horizontal="center" vertical="center"/>
      <protection/>
    </xf>
    <xf numFmtId="0" fontId="0" fillId="19" borderId="98" xfId="114" applyFont="1" applyFill="1" applyBorder="1" applyAlignment="1" quotePrefix="1">
      <alignment horizontal="center" vertical="center"/>
      <protection/>
    </xf>
    <xf numFmtId="0" fontId="0" fillId="0" borderId="17" xfId="114" applyFont="1" applyFill="1" applyBorder="1" applyAlignment="1">
      <alignment horizontal="center" vertical="center"/>
      <protection/>
    </xf>
    <xf numFmtId="0" fontId="0" fillId="0" borderId="17" xfId="114" applyFont="1" applyFill="1" applyBorder="1" applyAlignment="1">
      <alignment horizontal="left" vertical="center"/>
      <protection/>
    </xf>
    <xf numFmtId="0" fontId="0" fillId="0" borderId="99" xfId="114" applyFont="1" applyFill="1" applyBorder="1" applyAlignment="1">
      <alignment horizontal="left" vertical="center"/>
      <protection/>
    </xf>
    <xf numFmtId="0" fontId="0" fillId="0" borderId="57" xfId="114" applyFill="1" applyBorder="1" applyAlignment="1" quotePrefix="1">
      <alignment/>
      <protection/>
    </xf>
    <xf numFmtId="0" fontId="0" fillId="0" borderId="57" xfId="114" applyFill="1" applyBorder="1" applyAlignment="1">
      <alignment/>
      <protection/>
    </xf>
    <xf numFmtId="0" fontId="6" fillId="0" borderId="60" xfId="114" applyFont="1" applyFill="1" applyBorder="1" applyAlignment="1">
      <alignment horizontal="center" vertical="center"/>
      <protection/>
    </xf>
    <xf numFmtId="0" fontId="0" fillId="0" borderId="17" xfId="114" applyFill="1" applyBorder="1" applyAlignment="1">
      <alignment/>
      <protection/>
    </xf>
    <xf numFmtId="182" fontId="5" fillId="19" borderId="95" xfId="114" applyNumberFormat="1" applyFont="1" applyFill="1" applyBorder="1" applyAlignment="1" quotePrefix="1">
      <alignment horizontal="center" vertical="center"/>
      <protection/>
    </xf>
    <xf numFmtId="0" fontId="6" fillId="19" borderId="96" xfId="114" applyFont="1" applyFill="1" applyBorder="1" applyAlignment="1" quotePrefix="1">
      <alignment horizontal="center" vertical="center"/>
      <protection/>
    </xf>
    <xf numFmtId="0" fontId="6" fillId="0" borderId="85" xfId="114" applyFont="1" applyFill="1" applyBorder="1" applyAlignment="1">
      <alignment horizontal="center" vertical="center"/>
      <protection/>
    </xf>
    <xf numFmtId="182" fontId="5" fillId="0" borderId="100" xfId="114" applyNumberFormat="1" applyFont="1" applyFill="1" applyBorder="1" applyAlignment="1">
      <alignment horizontal="center" vertical="center"/>
      <protection/>
    </xf>
    <xf numFmtId="0" fontId="0" fillId="0" borderId="94" xfId="114" applyFont="1" applyFill="1" applyBorder="1" applyAlignment="1">
      <alignment horizontal="left" vertical="center"/>
      <protection/>
    </xf>
    <xf numFmtId="182" fontId="5" fillId="0" borderId="73" xfId="114" applyNumberFormat="1" applyFont="1" applyFill="1" applyBorder="1" applyAlignment="1">
      <alignment horizontal="center" vertical="center"/>
      <protection/>
    </xf>
    <xf numFmtId="0" fontId="0" fillId="0" borderId="81" xfId="114" applyFont="1" applyFill="1" applyBorder="1" applyAlignment="1">
      <alignment horizontal="left" vertical="center"/>
      <protection/>
    </xf>
    <xf numFmtId="0" fontId="8" fillId="0" borderId="20" xfId="114" applyFont="1" applyFill="1" applyBorder="1" applyAlignment="1">
      <alignment vertical="center"/>
      <protection/>
    </xf>
    <xf numFmtId="0" fontId="0" fillId="0" borderId="101" xfId="114" applyFont="1" applyFill="1" applyBorder="1" applyAlignment="1">
      <alignment vertical="center"/>
      <protection/>
    </xf>
    <xf numFmtId="1" fontId="5" fillId="19" borderId="54" xfId="114" applyNumberFormat="1" applyFont="1" applyFill="1" applyBorder="1" applyAlignment="1">
      <alignment horizontal="center" vertical="center"/>
      <protection/>
    </xf>
    <xf numFmtId="1" fontId="5" fillId="0" borderId="17" xfId="114" applyNumberFormat="1" applyFont="1" applyBorder="1" applyAlignment="1">
      <alignment horizontal="center" vertical="center"/>
      <protection/>
    </xf>
    <xf numFmtId="0" fontId="0" fillId="0" borderId="23" xfId="90" applyFont="1" applyBorder="1" applyAlignment="1">
      <alignment vertical="center"/>
      <protection/>
    </xf>
    <xf numFmtId="0" fontId="0" fillId="0" borderId="38" xfId="114" applyFont="1" applyBorder="1" applyAlignment="1">
      <alignment vertical="center"/>
      <protection/>
    </xf>
    <xf numFmtId="0" fontId="6" fillId="0" borderId="14" xfId="114" applyFont="1" applyFill="1" applyBorder="1" applyAlignment="1">
      <alignment horizontal="center" vertical="center"/>
      <protection/>
    </xf>
    <xf numFmtId="0" fontId="0" fillId="0" borderId="102" xfId="90" applyBorder="1" applyAlignment="1">
      <alignment vertical="center"/>
      <protection/>
    </xf>
    <xf numFmtId="0" fontId="0" fillId="0" borderId="24" xfId="114" applyFont="1" applyFill="1" applyBorder="1" applyAlignment="1">
      <alignment horizontal="center" vertical="center"/>
      <protection/>
    </xf>
    <xf numFmtId="0" fontId="0" fillId="0" borderId="103" xfId="90" applyFont="1" applyFill="1" applyBorder="1" applyAlignment="1">
      <alignment vertical="center"/>
      <protection/>
    </xf>
    <xf numFmtId="0" fontId="17" fillId="0" borderId="28" xfId="114" applyFont="1" applyBorder="1" applyAlignment="1">
      <alignment horizontal="left" vertical="center"/>
      <protection/>
    </xf>
    <xf numFmtId="0" fontId="0" fillId="0" borderId="104" xfId="90" applyBorder="1" applyAlignment="1">
      <alignment vertical="center"/>
      <protection/>
    </xf>
    <xf numFmtId="0" fontId="21" fillId="0" borderId="33" xfId="115" applyFont="1" applyFill="1" applyBorder="1" applyAlignment="1">
      <alignment horizontal="left" vertical="center"/>
      <protection/>
    </xf>
    <xf numFmtId="0" fontId="41" fillId="0" borderId="34" xfId="115" applyFont="1" applyFill="1" applyBorder="1" applyAlignment="1">
      <alignment horizontal="left" vertical="center"/>
      <protection/>
    </xf>
    <xf numFmtId="0" fontId="21" fillId="0" borderId="34" xfId="115" applyFont="1" applyFill="1" applyBorder="1" applyAlignment="1">
      <alignment horizontal="left" vertical="center"/>
      <protection/>
    </xf>
    <xf numFmtId="0" fontId="0" fillId="0" borderId="34" xfId="115" applyFont="1" applyFill="1" applyBorder="1" applyAlignment="1">
      <alignment horizontal="left" vertical="center"/>
      <protection/>
    </xf>
    <xf numFmtId="0" fontId="0" fillId="0" borderId="35" xfId="115" applyFont="1" applyFill="1" applyBorder="1" applyAlignment="1">
      <alignment horizontal="left" vertical="center"/>
      <protection/>
    </xf>
    <xf numFmtId="0" fontId="0" fillId="0" borderId="37" xfId="109" applyFont="1" applyFill="1" applyBorder="1" applyAlignment="1">
      <alignment horizontal="right" vertical="center"/>
      <protection/>
    </xf>
    <xf numFmtId="1" fontId="8" fillId="0" borderId="54" xfId="114" applyNumberFormat="1" applyFont="1" applyBorder="1" applyAlignment="1">
      <alignment horizontal="center" vertical="center"/>
      <protection/>
    </xf>
    <xf numFmtId="0" fontId="0" fillId="0" borderId="94" xfId="115" applyFont="1" applyFill="1" applyBorder="1" applyAlignment="1">
      <alignment horizontal="left" vertical="center"/>
      <protection/>
    </xf>
    <xf numFmtId="0" fontId="6" fillId="0" borderId="105" xfId="114" applyFont="1" applyFill="1" applyBorder="1" applyAlignment="1">
      <alignment horizontal="center" vertical="center"/>
      <protection/>
    </xf>
    <xf numFmtId="0" fontId="0" fillId="0" borderId="18" xfId="90" applyBorder="1" applyAlignment="1">
      <alignment vertical="center"/>
      <protection/>
    </xf>
    <xf numFmtId="0" fontId="0" fillId="0" borderId="106" xfId="114" applyFont="1" applyFill="1" applyBorder="1" applyAlignment="1">
      <alignment horizontal="left" vertical="center"/>
      <protection/>
    </xf>
    <xf numFmtId="0" fontId="3" fillId="0" borderId="107" xfId="114" applyFont="1" applyFill="1" applyBorder="1" applyAlignment="1">
      <alignment horizontal="left" vertical="center"/>
      <protection/>
    </xf>
    <xf numFmtId="0" fontId="3" fillId="0" borderId="108" xfId="114" applyFont="1" applyFill="1" applyBorder="1" applyAlignment="1">
      <alignment horizontal="left" vertical="center"/>
      <protection/>
    </xf>
    <xf numFmtId="0" fontId="0" fillId="0" borderId="14" xfId="114" applyFont="1" applyFill="1" applyBorder="1" applyAlignment="1">
      <alignment horizontal="center" vertical="center"/>
      <protection/>
    </xf>
    <xf numFmtId="182" fontId="2" fillId="0" borderId="82" xfId="115" applyNumberFormat="1" applyFont="1" applyFill="1" applyBorder="1" applyAlignment="1">
      <alignment horizontal="center" vertical="center"/>
      <protection/>
    </xf>
    <xf numFmtId="0" fontId="0" fillId="0" borderId="24" xfId="115" applyFont="1" applyFill="1" applyBorder="1" applyAlignment="1">
      <alignment horizontal="center" vertical="center"/>
      <protection/>
    </xf>
    <xf numFmtId="0" fontId="0" fillId="0" borderId="23" xfId="90" applyFont="1" applyFill="1" applyBorder="1" applyAlignment="1">
      <alignment vertical="center"/>
      <protection/>
    </xf>
    <xf numFmtId="0" fontId="0" fillId="0" borderId="38" xfId="115" applyFont="1" applyFill="1" applyBorder="1" applyAlignment="1">
      <alignment horizontal="left" vertical="center"/>
      <protection/>
    </xf>
    <xf numFmtId="182" fontId="2" fillId="0" borderId="60" xfId="114" applyNumberFormat="1" applyFont="1" applyFill="1" applyBorder="1" applyAlignment="1">
      <alignment horizontal="center" vertical="center"/>
      <protection/>
    </xf>
    <xf numFmtId="182" fontId="5" fillId="0" borderId="78" xfId="114" applyNumberFormat="1" applyFont="1" applyFill="1" applyBorder="1" applyAlignment="1">
      <alignment horizontal="center" vertical="center"/>
      <protection/>
    </xf>
    <xf numFmtId="0" fontId="25" fillId="10" borderId="66" xfId="114" applyFont="1" applyFill="1" applyBorder="1" applyAlignment="1">
      <alignment horizontal="center" vertical="center"/>
      <protection/>
    </xf>
    <xf numFmtId="0" fontId="6" fillId="0" borderId="25" xfId="115" applyFont="1" applyFill="1" applyBorder="1" applyAlignment="1">
      <alignment horizontal="left" vertical="center"/>
      <protection/>
    </xf>
    <xf numFmtId="0" fontId="0" fillId="18" borderId="42" xfId="114" applyFill="1" applyBorder="1" applyAlignment="1">
      <alignment horizontal="center" vertical="center"/>
      <protection/>
    </xf>
    <xf numFmtId="182" fontId="5" fillId="0" borderId="109" xfId="114" applyNumberFormat="1" applyFont="1" applyFill="1" applyBorder="1" applyAlignment="1">
      <alignment horizontal="center" vertical="center"/>
      <protection/>
    </xf>
    <xf numFmtId="0" fontId="0" fillId="0" borderId="109" xfId="90" applyBorder="1" applyAlignment="1">
      <alignment vertical="center"/>
      <protection/>
    </xf>
    <xf numFmtId="0" fontId="0" fillId="0" borderId="110" xfId="114" applyFont="1" applyFill="1" applyBorder="1" applyAlignment="1">
      <alignment horizontal="left" vertical="center"/>
      <protection/>
    </xf>
    <xf numFmtId="0" fontId="0" fillId="0" borderId="111" xfId="114" applyFill="1" applyBorder="1" applyAlignment="1">
      <alignment vertical="center"/>
      <protection/>
    </xf>
    <xf numFmtId="0" fontId="0" fillId="0" borderId="34" xfId="114" applyBorder="1" applyAlignment="1">
      <alignment horizontal="center" vertical="center"/>
      <protection/>
    </xf>
    <xf numFmtId="182" fontId="17" fillId="0" borderId="27" xfId="114" applyNumberFormat="1" applyFont="1" applyFill="1" applyBorder="1" applyAlignment="1">
      <alignment vertical="center"/>
      <protection/>
    </xf>
    <xf numFmtId="182" fontId="2" fillId="0" borderId="100" xfId="114" applyNumberFormat="1" applyFont="1" applyFill="1" applyBorder="1" applyAlignment="1">
      <alignment horizontal="center" vertical="center"/>
      <protection/>
    </xf>
    <xf numFmtId="0" fontId="0" fillId="0" borderId="23" xfId="90" applyFill="1" applyBorder="1" applyAlignment="1">
      <alignment vertical="center"/>
      <protection/>
    </xf>
    <xf numFmtId="0" fontId="0" fillId="0" borderId="22" xfId="114" applyFont="1" applyFill="1" applyBorder="1" applyAlignment="1">
      <alignment horizontal="center" vertical="center"/>
      <protection/>
    </xf>
    <xf numFmtId="0" fontId="42" fillId="0" borderId="81" xfId="115" applyFont="1" applyBorder="1" applyAlignment="1">
      <alignment horizontal="left"/>
      <protection/>
    </xf>
    <xf numFmtId="0" fontId="0" fillId="0" borderId="13" xfId="114" applyFill="1" applyBorder="1" applyAlignment="1">
      <alignment horizontal="center" vertical="center"/>
      <protection/>
    </xf>
    <xf numFmtId="182" fontId="5" fillId="0" borderId="17" xfId="114" applyNumberFormat="1" applyFont="1" applyBorder="1" applyAlignment="1">
      <alignment horizontal="center" vertical="center"/>
      <protection/>
    </xf>
    <xf numFmtId="0" fontId="3" fillId="0" borderId="48" xfId="109" applyFont="1" applyFill="1" applyBorder="1" applyAlignment="1">
      <alignment horizontal="center" vertical="center"/>
      <protection/>
    </xf>
    <xf numFmtId="0" fontId="21" fillId="0" borderId="27" xfId="114" applyFont="1" applyFill="1" applyBorder="1" applyAlignment="1">
      <alignment horizontal="left" vertical="center"/>
      <protection/>
    </xf>
    <xf numFmtId="0" fontId="0" fillId="0" borderId="112" xfId="114" applyFont="1" applyFill="1" applyBorder="1" applyAlignment="1">
      <alignment horizontal="center" vertical="center"/>
      <protection/>
    </xf>
    <xf numFmtId="0" fontId="0" fillId="0" borderId="113" xfId="114" applyFont="1" applyFill="1" applyBorder="1" applyAlignment="1">
      <alignment horizontal="left" vertical="center"/>
      <protection/>
    </xf>
    <xf numFmtId="182" fontId="6" fillId="18" borderId="0" xfId="114" applyNumberFormat="1" applyFont="1" applyFill="1" applyBorder="1" applyAlignment="1">
      <alignment horizontal="center" vertical="center"/>
      <protection/>
    </xf>
    <xf numFmtId="0" fontId="0" fillId="18" borderId="55" xfId="114" applyFont="1" applyFill="1" applyBorder="1" applyAlignment="1">
      <alignment horizontal="center" vertical="center"/>
      <protection/>
    </xf>
    <xf numFmtId="0" fontId="0" fillId="0" borderId="74" xfId="114" applyFill="1" applyBorder="1" applyAlignment="1">
      <alignment vertical="center"/>
      <protection/>
    </xf>
    <xf numFmtId="0" fontId="0" fillId="0" borderId="69" xfId="114" applyFill="1" applyBorder="1" applyAlignment="1">
      <alignment horizontal="left" vertical="center"/>
      <protection/>
    </xf>
    <xf numFmtId="0" fontId="0" fillId="0" borderId="0" xfId="90" applyFont="1" applyBorder="1" applyAlignment="1">
      <alignment vertical="center"/>
      <protection/>
    </xf>
    <xf numFmtId="0" fontId="0" fillId="0" borderId="59" xfId="114" applyFill="1" applyBorder="1" applyAlignment="1">
      <alignment vertical="center"/>
      <protection/>
    </xf>
    <xf numFmtId="0" fontId="2" fillId="0" borderId="39" xfId="114" applyFont="1" applyFill="1" applyBorder="1" applyAlignment="1">
      <alignment horizontal="left" vertical="center"/>
      <protection/>
    </xf>
    <xf numFmtId="0" fontId="0" fillId="0" borderId="40" xfId="114" applyFill="1" applyBorder="1" applyAlignment="1">
      <alignment vertical="center"/>
      <protection/>
    </xf>
    <xf numFmtId="0" fontId="0" fillId="0" borderId="41" xfId="114" applyFill="1" applyBorder="1" applyAlignment="1">
      <alignment vertical="center"/>
      <protection/>
    </xf>
    <xf numFmtId="0" fontId="10" fillId="0" borderId="13" xfId="109" applyFont="1" applyFill="1" applyBorder="1" applyAlignment="1">
      <alignment horizontal="center" vertical="center"/>
      <protection/>
    </xf>
    <xf numFmtId="182" fontId="5" fillId="0" borderId="114" xfId="114" applyNumberFormat="1" applyFont="1" applyFill="1" applyBorder="1" applyAlignment="1">
      <alignment horizontal="center" vertical="center"/>
      <protection/>
    </xf>
    <xf numFmtId="0" fontId="0" fillId="0" borderId="103" xfId="114" applyFill="1" applyBorder="1" applyAlignment="1">
      <alignment vertical="center"/>
      <protection/>
    </xf>
    <xf numFmtId="0" fontId="0" fillId="0" borderId="53" xfId="114" applyFill="1" applyBorder="1" applyAlignment="1">
      <alignment horizontal="left" vertical="center"/>
      <protection/>
    </xf>
    <xf numFmtId="182" fontId="8" fillId="19" borderId="95" xfId="114" applyNumberFormat="1" applyFont="1" applyFill="1" applyBorder="1" applyAlignment="1" quotePrefix="1">
      <alignment horizontal="center" vertical="center"/>
      <protection/>
    </xf>
    <xf numFmtId="0" fontId="10" fillId="19" borderId="96" xfId="114" applyFont="1" applyFill="1" applyBorder="1" applyAlignment="1" quotePrefix="1">
      <alignment horizontal="center" vertical="center"/>
      <protection/>
    </xf>
    <xf numFmtId="0" fontId="2" fillId="0" borderId="12" xfId="114" applyFont="1" applyFill="1" applyBorder="1" applyAlignment="1">
      <alignment horizontal="center" vertical="center"/>
      <protection/>
    </xf>
    <xf numFmtId="0" fontId="2" fillId="0" borderId="76" xfId="114" applyFont="1" applyFill="1" applyBorder="1" applyAlignment="1">
      <alignment horizontal="left" vertical="center"/>
      <protection/>
    </xf>
    <xf numFmtId="0" fontId="8" fillId="0" borderId="31" xfId="114" applyFont="1" applyFill="1" applyBorder="1" applyAlignment="1">
      <alignment horizontal="center" vertical="center"/>
      <protection/>
    </xf>
    <xf numFmtId="0" fontId="0" fillId="0" borderId="31" xfId="114" applyFill="1" applyBorder="1" applyAlignment="1">
      <alignment vertical="center"/>
      <protection/>
    </xf>
    <xf numFmtId="0" fontId="0" fillId="0" borderId="115" xfId="114" applyFill="1" applyBorder="1" applyAlignment="1">
      <alignment vertical="center"/>
      <protection/>
    </xf>
    <xf numFmtId="0" fontId="8" fillId="0" borderId="12" xfId="114" applyFont="1" applyFill="1" applyBorder="1" applyAlignment="1" quotePrefix="1">
      <alignment horizontal="left" vertical="center"/>
      <protection/>
    </xf>
    <xf numFmtId="0" fontId="0" fillId="0" borderId="0" xfId="114" applyFill="1" applyBorder="1" applyAlignment="1">
      <alignment vertical="center"/>
      <protection/>
    </xf>
    <xf numFmtId="0" fontId="0" fillId="0" borderId="42" xfId="114" applyFill="1" applyBorder="1" applyAlignment="1">
      <alignment vertical="center"/>
      <protection/>
    </xf>
    <xf numFmtId="1" fontId="0" fillId="0" borderId="57" xfId="109" applyNumberFormat="1" applyFont="1" applyFill="1" applyBorder="1" applyAlignment="1">
      <alignment horizontal="center" vertical="center"/>
      <protection/>
    </xf>
    <xf numFmtId="0" fontId="2" fillId="0" borderId="13" xfId="114" applyFont="1" applyFill="1" applyBorder="1" applyAlignment="1">
      <alignment horizontal="left" vertical="center"/>
      <protection/>
    </xf>
    <xf numFmtId="0" fontId="0" fillId="0" borderId="23" xfId="114" applyFill="1" applyBorder="1" applyAlignment="1">
      <alignment vertical="center"/>
      <protection/>
    </xf>
    <xf numFmtId="0" fontId="0" fillId="0" borderId="89" xfId="114" applyFill="1" applyBorder="1" applyAlignment="1">
      <alignment vertical="center"/>
      <protection/>
    </xf>
    <xf numFmtId="182" fontId="2" fillId="0" borderId="103" xfId="114" applyNumberFormat="1" applyFont="1" applyFill="1" applyBorder="1" applyAlignment="1">
      <alignment horizontal="center" vertical="center"/>
      <protection/>
    </xf>
    <xf numFmtId="182" fontId="5" fillId="0" borderId="86" xfId="114" applyNumberFormat="1" applyFont="1" applyFill="1" applyBorder="1" applyAlignment="1">
      <alignment horizontal="center" vertical="center"/>
      <protection/>
    </xf>
    <xf numFmtId="0" fontId="0" fillId="0" borderId="17" xfId="90" applyFont="1" applyBorder="1" applyAlignment="1">
      <alignment vertical="center"/>
      <protection/>
    </xf>
    <xf numFmtId="0" fontId="1" fillId="19" borderId="0" xfId="109" applyFont="1" applyFill="1" applyBorder="1" applyAlignment="1">
      <alignment horizontal="left" vertical="center"/>
      <protection/>
    </xf>
    <xf numFmtId="182" fontId="0" fillId="0" borderId="116" xfId="114" applyNumberFormat="1" applyFont="1" applyFill="1" applyBorder="1" applyAlignment="1">
      <alignment horizontal="center" vertical="center"/>
      <protection/>
    </xf>
    <xf numFmtId="182" fontId="2" fillId="0" borderId="116" xfId="114" applyNumberFormat="1" applyFont="1" applyFill="1" applyBorder="1" applyAlignment="1">
      <alignment horizontal="center" vertical="center"/>
      <protection/>
    </xf>
    <xf numFmtId="0" fontId="0" fillId="0" borderId="117" xfId="114" applyFont="1" applyFill="1" applyBorder="1" applyAlignment="1">
      <alignment horizontal="center" vertical="center"/>
      <protection/>
    </xf>
    <xf numFmtId="0" fontId="0" fillId="0" borderId="118" xfId="114" applyFont="1" applyFill="1" applyBorder="1" applyAlignment="1">
      <alignment horizontal="left" vertical="center"/>
      <protection/>
    </xf>
    <xf numFmtId="0" fontId="0" fillId="18" borderId="23" xfId="114" applyFill="1" applyBorder="1" applyAlignment="1">
      <alignment horizontal="center" vertical="center"/>
      <protection/>
    </xf>
    <xf numFmtId="0" fontId="43" fillId="19" borderId="23" xfId="79" applyFont="1" applyFill="1" applyBorder="1" applyAlignment="1" applyProtection="1">
      <alignment/>
      <protection/>
    </xf>
    <xf numFmtId="0" fontId="1" fillId="19" borderId="23" xfId="109" applyFont="1" applyFill="1" applyBorder="1" applyAlignment="1">
      <alignment horizontal="left" vertical="center"/>
      <protection/>
    </xf>
    <xf numFmtId="0" fontId="2" fillId="18" borderId="23" xfId="114" applyFont="1" applyFill="1" applyBorder="1" applyAlignment="1">
      <alignment horizontal="right" vertical="center"/>
      <protection/>
    </xf>
    <xf numFmtId="0" fontId="2" fillId="18" borderId="89" xfId="114" applyFont="1" applyFill="1" applyBorder="1" applyAlignment="1">
      <alignment horizontal="right" vertical="center"/>
      <protection/>
    </xf>
    <xf numFmtId="0" fontId="0" fillId="18" borderId="13" xfId="114" applyFill="1" applyBorder="1" applyAlignment="1">
      <alignment horizontal="center" vertical="center"/>
      <protection/>
    </xf>
    <xf numFmtId="0" fontId="0" fillId="18" borderId="89" xfId="114" applyFill="1" applyBorder="1" applyAlignment="1">
      <alignment horizontal="center" vertical="center"/>
      <protection/>
    </xf>
    <xf numFmtId="0" fontId="15" fillId="19" borderId="23" xfId="114" applyFont="1" applyFill="1" applyBorder="1">
      <alignment/>
      <protection/>
    </xf>
    <xf numFmtId="182" fontId="6" fillId="18" borderId="23" xfId="114" applyNumberFormat="1" applyFont="1" applyFill="1" applyBorder="1" applyAlignment="1">
      <alignment horizontal="center" vertical="center"/>
      <protection/>
    </xf>
    <xf numFmtId="0" fontId="2" fillId="19" borderId="23" xfId="114" applyFont="1" applyFill="1" applyBorder="1" applyAlignment="1">
      <alignment horizontal="right" vertical="center"/>
      <protection/>
    </xf>
    <xf numFmtId="0" fontId="0" fillId="18" borderId="119" xfId="114" applyFill="1" applyBorder="1" applyAlignment="1">
      <alignment horizontal="center" vertical="center"/>
      <protection/>
    </xf>
    <xf numFmtId="0" fontId="0" fillId="0" borderId="37" xfId="114" applyFill="1" applyBorder="1" applyAlignment="1">
      <alignment vertical="center"/>
      <protection/>
    </xf>
    <xf numFmtId="0" fontId="0" fillId="19" borderId="23" xfId="114" applyFill="1" applyBorder="1" applyAlignment="1">
      <alignment vertical="center"/>
      <protection/>
    </xf>
    <xf numFmtId="0" fontId="0" fillId="19" borderId="89" xfId="114" applyFill="1" applyBorder="1" applyAlignment="1">
      <alignment vertical="center"/>
      <protection/>
    </xf>
    <xf numFmtId="182" fontId="2" fillId="0" borderId="0" xfId="114" applyNumberFormat="1" applyFont="1" applyFill="1" applyBorder="1" applyAlignment="1">
      <alignment horizontal="center" vertical="center"/>
      <protection/>
    </xf>
    <xf numFmtId="0" fontId="0" fillId="0" borderId="0" xfId="114" applyAlignment="1">
      <alignment vertical="center"/>
      <protection/>
    </xf>
    <xf numFmtId="182" fontId="2" fillId="0" borderId="0" xfId="114" applyNumberFormat="1" applyFont="1" applyAlignment="1">
      <alignment horizontal="center" vertical="center"/>
      <protection/>
    </xf>
    <xf numFmtId="0" fontId="0" fillId="0" borderId="0" xfId="114" applyAlignment="1">
      <alignment horizontal="center" vertical="center"/>
      <protection/>
    </xf>
    <xf numFmtId="182" fontId="6" fillId="0" borderId="0" xfId="114" applyNumberFormat="1" applyFont="1" applyAlignment="1">
      <alignment horizontal="center" vertical="center"/>
      <protection/>
    </xf>
    <xf numFmtId="0" fontId="0" fillId="0" borderId="0" xfId="114" applyFill="1" applyAlignment="1">
      <alignment vertical="center"/>
      <protection/>
    </xf>
    <xf numFmtId="0" fontId="2" fillId="0" borderId="0" xfId="114" applyFont="1" applyAlignment="1">
      <alignment horizontal="center" vertical="center"/>
      <protection/>
    </xf>
    <xf numFmtId="182" fontId="5" fillId="0" borderId="0" xfId="114" applyNumberFormat="1" applyFont="1" applyAlignment="1">
      <alignment horizontal="center" vertical="center"/>
      <protection/>
    </xf>
    <xf numFmtId="0" fontId="20" fillId="18" borderId="39" xfId="116" applyFont="1" applyFill="1" applyBorder="1" applyAlignment="1">
      <alignment horizontal="center" vertical="center"/>
      <protection/>
    </xf>
    <xf numFmtId="0" fontId="20" fillId="18" borderId="40" xfId="116" applyFont="1" applyFill="1" applyBorder="1" applyAlignment="1">
      <alignment horizontal="center" vertical="center"/>
      <protection/>
    </xf>
    <xf numFmtId="182" fontId="7" fillId="18" borderId="40" xfId="116" applyNumberFormat="1" applyFont="1" applyFill="1" applyBorder="1" applyAlignment="1">
      <alignment horizontal="left" vertical="center"/>
      <protection/>
    </xf>
    <xf numFmtId="0" fontId="0" fillId="18" borderId="40" xfId="116" applyFont="1" applyFill="1" applyBorder="1" applyAlignment="1">
      <alignment vertical="center"/>
      <protection/>
    </xf>
    <xf numFmtId="0" fontId="0" fillId="18" borderId="40" xfId="116" applyFont="1" applyFill="1" applyBorder="1" applyAlignment="1">
      <alignment horizontal="center" vertical="center"/>
      <protection/>
    </xf>
    <xf numFmtId="0" fontId="0" fillId="18" borderId="40" xfId="116" applyFont="1" applyFill="1" applyBorder="1" applyAlignment="1">
      <alignment horizontal="left" vertical="center"/>
      <protection/>
    </xf>
    <xf numFmtId="0" fontId="0" fillId="18" borderId="40" xfId="116" applyFill="1" applyBorder="1" applyAlignment="1">
      <alignment horizontal="center" vertical="center"/>
      <protection/>
    </xf>
    <xf numFmtId="0" fontId="0" fillId="18" borderId="41" xfId="116" applyFont="1" applyFill="1" applyBorder="1" applyAlignment="1">
      <alignment horizontal="center" vertical="center"/>
      <protection/>
    </xf>
    <xf numFmtId="0" fontId="0" fillId="0" borderId="0" xfId="116" applyFont="1" applyFill="1" applyBorder="1" applyAlignment="1">
      <alignment horizontal="center" vertical="center"/>
      <protection/>
    </xf>
    <xf numFmtId="0" fontId="0" fillId="18" borderId="39" xfId="116" applyFont="1" applyFill="1" applyBorder="1" applyAlignment="1">
      <alignment horizontal="center" vertical="center"/>
      <protection/>
    </xf>
    <xf numFmtId="0" fontId="0" fillId="0" borderId="0" xfId="116">
      <alignment/>
      <protection/>
    </xf>
    <xf numFmtId="0" fontId="0" fillId="18" borderId="12" xfId="116" applyFont="1" applyFill="1" applyBorder="1" applyAlignment="1">
      <alignment horizontal="center" vertical="center"/>
      <protection/>
    </xf>
    <xf numFmtId="0" fontId="0" fillId="0" borderId="32" xfId="116" applyFont="1" applyFill="1" applyBorder="1" applyAlignment="1">
      <alignment horizontal="center" vertical="center"/>
      <protection/>
    </xf>
    <xf numFmtId="1" fontId="3" fillId="0" borderId="27" xfId="116" applyNumberFormat="1" applyFont="1" applyFill="1" applyBorder="1" applyAlignment="1">
      <alignment horizontal="left" vertical="center"/>
      <protection/>
    </xf>
    <xf numFmtId="182" fontId="3" fillId="0" borderId="27" xfId="116" applyNumberFormat="1" applyFont="1" applyFill="1" applyBorder="1" applyAlignment="1">
      <alignment vertical="center"/>
      <protection/>
    </xf>
    <xf numFmtId="0" fontId="3" fillId="0" borderId="27" xfId="116" applyFont="1" applyFill="1" applyBorder="1" applyAlignment="1">
      <alignment horizontal="left" vertical="center"/>
      <protection/>
    </xf>
    <xf numFmtId="0" fontId="0" fillId="0" borderId="27" xfId="116" applyFont="1" applyFill="1" applyBorder="1" applyAlignment="1">
      <alignment horizontal="left" vertical="center"/>
      <protection/>
    </xf>
    <xf numFmtId="182" fontId="2" fillId="0" borderId="28" xfId="116" applyNumberFormat="1" applyFont="1" applyFill="1" applyBorder="1" applyAlignment="1">
      <alignment horizontal="center" vertical="center"/>
      <protection/>
    </xf>
    <xf numFmtId="0" fontId="0" fillId="18" borderId="0" xfId="116" applyFill="1" applyBorder="1" applyAlignment="1">
      <alignment horizontal="center" vertical="center"/>
      <protection/>
    </xf>
    <xf numFmtId="0" fontId="0" fillId="0" borderId="32" xfId="116" applyFill="1" applyBorder="1" applyAlignment="1">
      <alignment horizontal="center" vertical="center"/>
      <protection/>
    </xf>
    <xf numFmtId="0" fontId="3" fillId="0" borderId="68" xfId="116" applyFont="1" applyFill="1" applyBorder="1" applyAlignment="1">
      <alignment horizontal="left" vertical="center"/>
      <protection/>
    </xf>
    <xf numFmtId="0" fontId="0" fillId="0" borderId="27" xfId="116" applyFont="1" applyFill="1" applyBorder="1" applyAlignment="1">
      <alignment horizontal="center" vertical="center"/>
      <protection/>
    </xf>
    <xf numFmtId="0" fontId="9" fillId="0" borderId="28" xfId="116" applyFont="1" applyFill="1" applyBorder="1" applyAlignment="1">
      <alignment horizontal="center" vertical="center"/>
      <protection/>
    </xf>
    <xf numFmtId="0" fontId="0" fillId="18" borderId="42" xfId="116" applyFont="1" applyFill="1" applyBorder="1" applyAlignment="1">
      <alignment horizontal="center" vertical="center"/>
      <protection/>
    </xf>
    <xf numFmtId="0" fontId="0" fillId="18" borderId="0" xfId="116" applyFont="1" applyFill="1" applyBorder="1" applyAlignment="1">
      <alignment horizontal="center" vertical="center"/>
      <protection/>
    </xf>
    <xf numFmtId="0" fontId="0" fillId="0" borderId="48" xfId="116" applyFont="1" applyFill="1" applyBorder="1" applyAlignment="1">
      <alignment horizontal="left" vertical="center"/>
      <protection/>
    </xf>
    <xf numFmtId="0" fontId="3" fillId="0" borderId="48" xfId="116" applyFont="1" applyFill="1" applyBorder="1" applyAlignment="1">
      <alignment horizontal="left" vertical="center"/>
      <protection/>
    </xf>
    <xf numFmtId="0" fontId="3" fillId="0" borderId="27" xfId="116" applyFont="1" applyFill="1" applyBorder="1" applyAlignment="1">
      <alignment vertical="center"/>
      <protection/>
    </xf>
    <xf numFmtId="0" fontId="0" fillId="18" borderId="0" xfId="116" applyFont="1" applyFill="1" applyBorder="1" applyAlignment="1">
      <alignment horizontal="left" vertical="center"/>
      <protection/>
    </xf>
    <xf numFmtId="0" fontId="0" fillId="18" borderId="23" xfId="116" applyFont="1" applyFill="1" applyBorder="1" applyAlignment="1">
      <alignment horizontal="left" vertical="center"/>
      <protection/>
    </xf>
    <xf numFmtId="0" fontId="0" fillId="18" borderId="12" xfId="116" applyFill="1" applyBorder="1" applyAlignment="1">
      <alignment horizontal="center" vertical="center"/>
      <protection/>
    </xf>
    <xf numFmtId="182" fontId="4" fillId="0" borderId="37" xfId="116" applyNumberFormat="1" applyFont="1" applyFill="1" applyBorder="1" applyAlignment="1">
      <alignment horizontal="center" vertical="center"/>
      <protection/>
    </xf>
    <xf numFmtId="182" fontId="4" fillId="0" borderId="17" xfId="116" applyNumberFormat="1" applyFont="1" applyFill="1" applyBorder="1" applyAlignment="1">
      <alignment horizontal="center" vertical="center"/>
      <protection/>
    </xf>
    <xf numFmtId="0" fontId="2" fillId="0" borderId="17" xfId="116" applyFont="1" applyFill="1" applyBorder="1" applyAlignment="1">
      <alignment horizontal="center" vertical="center"/>
      <protection/>
    </xf>
    <xf numFmtId="0" fontId="2" fillId="0" borderId="18" xfId="116" applyFont="1" applyFill="1" applyBorder="1" applyAlignment="1">
      <alignment horizontal="center" vertical="center"/>
      <protection/>
    </xf>
    <xf numFmtId="0" fontId="0" fillId="0" borderId="53" xfId="116" applyFont="1" applyFill="1" applyBorder="1" applyAlignment="1">
      <alignment horizontal="left" vertical="center"/>
      <protection/>
    </xf>
    <xf numFmtId="182" fontId="4" fillId="0" borderId="86" xfId="116" applyNumberFormat="1" applyFont="1" applyFill="1" applyBorder="1" applyAlignment="1">
      <alignment horizontal="center" vertical="center"/>
      <protection/>
    </xf>
    <xf numFmtId="0" fontId="9" fillId="0" borderId="53" xfId="116" applyFont="1" applyFill="1" applyBorder="1" applyAlignment="1">
      <alignment horizontal="left" vertical="center"/>
      <protection/>
    </xf>
    <xf numFmtId="0" fontId="0" fillId="0" borderId="13" xfId="116" applyFill="1" applyBorder="1" applyAlignment="1">
      <alignment horizontal="center" vertical="center"/>
      <protection/>
    </xf>
    <xf numFmtId="182" fontId="4" fillId="0" borderId="51" xfId="116" applyNumberFormat="1" applyFont="1" applyFill="1" applyBorder="1" applyAlignment="1">
      <alignment horizontal="center" vertical="center"/>
      <protection/>
    </xf>
    <xf numFmtId="0" fontId="0" fillId="0" borderId="32" xfId="116" applyFont="1" applyFill="1" applyBorder="1" applyAlignment="1">
      <alignment horizontal="left" vertical="center"/>
      <protection/>
    </xf>
    <xf numFmtId="0" fontId="0" fillId="0" borderId="28" xfId="116" applyBorder="1" applyAlignment="1">
      <alignment vertical="center"/>
      <protection/>
    </xf>
    <xf numFmtId="0" fontId="0" fillId="0" borderId="29" xfId="116" applyFill="1" applyBorder="1" applyAlignment="1">
      <alignment horizontal="center" vertical="center"/>
      <protection/>
    </xf>
    <xf numFmtId="182" fontId="2" fillId="0" borderId="57" xfId="116" applyNumberFormat="1" applyFont="1" applyFill="1" applyBorder="1" applyAlignment="1">
      <alignment horizontal="center" vertical="center"/>
      <protection/>
    </xf>
    <xf numFmtId="0" fontId="6" fillId="0" borderId="57" xfId="116" applyFont="1" applyFill="1" applyBorder="1" applyAlignment="1">
      <alignment horizontal="center" vertical="center"/>
      <protection/>
    </xf>
    <xf numFmtId="2" fontId="0" fillId="0" borderId="57" xfId="116" applyNumberFormat="1" applyFont="1" applyFill="1" applyBorder="1" applyAlignment="1">
      <alignment horizontal="center" vertical="center"/>
      <protection/>
    </xf>
    <xf numFmtId="2" fontId="6" fillId="0" borderId="57" xfId="116" applyNumberFormat="1" applyFont="1" applyFill="1" applyBorder="1" applyAlignment="1">
      <alignment horizontal="left" vertical="center"/>
      <protection/>
    </xf>
    <xf numFmtId="0" fontId="6" fillId="0" borderId="42" xfId="116" applyFont="1" applyFill="1" applyBorder="1" applyAlignment="1">
      <alignment vertical="center"/>
      <protection/>
    </xf>
    <xf numFmtId="182" fontId="5" fillId="0" borderId="57" xfId="116" applyNumberFormat="1" applyFont="1" applyFill="1" applyBorder="1" applyAlignment="1">
      <alignment horizontal="center" vertical="center"/>
      <protection/>
    </xf>
    <xf numFmtId="2" fontId="6" fillId="0" borderId="57" xfId="93" applyNumberFormat="1" applyFont="1" applyFill="1" applyBorder="1" applyAlignment="1">
      <alignment horizontal="left" vertical="center"/>
      <protection/>
    </xf>
    <xf numFmtId="0" fontId="6" fillId="0" borderId="69" xfId="116" applyFont="1" applyFill="1" applyBorder="1" applyAlignment="1">
      <alignment horizontal="left" vertical="center"/>
      <protection/>
    </xf>
    <xf numFmtId="0" fontId="17" fillId="19" borderId="31" xfId="116" applyFont="1" applyFill="1" applyBorder="1" applyAlignment="1">
      <alignment horizontal="center" vertical="center"/>
      <protection/>
    </xf>
    <xf numFmtId="182" fontId="25" fillId="19" borderId="71" xfId="116" applyNumberFormat="1" applyFont="1" applyFill="1" applyBorder="1" applyAlignment="1">
      <alignment vertical="center"/>
      <protection/>
    </xf>
    <xf numFmtId="0" fontId="17" fillId="0" borderId="120" xfId="116" applyFont="1" applyFill="1" applyBorder="1" applyAlignment="1">
      <alignment horizontal="center" vertical="center" wrapText="1"/>
      <protection/>
    </xf>
    <xf numFmtId="0" fontId="17" fillId="0" borderId="70" xfId="116" applyFont="1" applyFill="1" applyBorder="1" applyAlignment="1">
      <alignment vertical="center"/>
      <protection/>
    </xf>
    <xf numFmtId="0" fontId="22" fillId="0" borderId="101" xfId="116" applyFont="1" applyFill="1" applyBorder="1" applyAlignment="1">
      <alignment vertical="center"/>
      <protection/>
    </xf>
    <xf numFmtId="0" fontId="17" fillId="19" borderId="27" xfId="116" applyFont="1" applyFill="1" applyBorder="1" applyAlignment="1">
      <alignment horizontal="center" vertical="center"/>
      <protection/>
    </xf>
    <xf numFmtId="182" fontId="25" fillId="19" borderId="66" xfId="116" applyNumberFormat="1" applyFont="1" applyFill="1" applyBorder="1" applyAlignment="1">
      <alignment vertical="center"/>
      <protection/>
    </xf>
    <xf numFmtId="0" fontId="17" fillId="0" borderId="68" xfId="116" applyFont="1" applyFill="1" applyBorder="1" applyAlignment="1">
      <alignment vertical="center"/>
      <protection/>
    </xf>
    <xf numFmtId="0" fontId="22" fillId="0" borderId="35" xfId="116" applyFont="1" applyFill="1" applyBorder="1" applyAlignment="1">
      <alignment vertical="center"/>
      <protection/>
    </xf>
    <xf numFmtId="0" fontId="0" fillId="0" borderId="48" xfId="116" applyFont="1" applyFill="1" applyBorder="1" applyAlignment="1">
      <alignment horizontal="center" vertical="center"/>
      <protection/>
    </xf>
    <xf numFmtId="0" fontId="17" fillId="19" borderId="48" xfId="116" applyFont="1" applyFill="1" applyBorder="1" applyAlignment="1">
      <alignment horizontal="center" vertical="center"/>
      <protection/>
    </xf>
    <xf numFmtId="0" fontId="0" fillId="0" borderId="37" xfId="116" applyFill="1" applyBorder="1" applyAlignment="1">
      <alignment horizontal="center" vertical="center"/>
      <protection/>
    </xf>
    <xf numFmtId="182" fontId="4" fillId="0" borderId="121" xfId="116" applyNumberFormat="1" applyFont="1" applyFill="1" applyBorder="1" applyAlignment="1">
      <alignment horizontal="center" vertical="center"/>
      <protection/>
    </xf>
    <xf numFmtId="0" fontId="5" fillId="0" borderId="53" xfId="116" applyFont="1" applyFill="1" applyBorder="1" applyAlignment="1">
      <alignment horizontal="center" vertical="center"/>
      <protection/>
    </xf>
    <xf numFmtId="0" fontId="6" fillId="0" borderId="42" xfId="116" applyFont="1" applyFill="1" applyBorder="1" applyAlignment="1">
      <alignment horizontal="left" vertical="center"/>
      <protection/>
    </xf>
    <xf numFmtId="182" fontId="5" fillId="0" borderId="100" xfId="116" applyNumberFormat="1" applyFont="1" applyFill="1" applyBorder="1" applyAlignment="1">
      <alignment horizontal="center" vertical="center"/>
      <protection/>
    </xf>
    <xf numFmtId="0" fontId="6" fillId="0" borderId="11" xfId="116" applyFont="1" applyFill="1" applyBorder="1" applyAlignment="1">
      <alignment horizontal="center" vertical="center"/>
      <protection/>
    </xf>
    <xf numFmtId="0" fontId="6" fillId="0" borderId="0" xfId="91" applyFont="1" applyFill="1" applyBorder="1" applyAlignment="1">
      <alignment vertical="center"/>
      <protection/>
    </xf>
    <xf numFmtId="0" fontId="0" fillId="0" borderId="29" xfId="116" applyFont="1" applyFill="1" applyBorder="1" applyAlignment="1">
      <alignment horizontal="center" vertical="center"/>
      <protection/>
    </xf>
    <xf numFmtId="0" fontId="0" fillId="0" borderId="12" xfId="116" applyFont="1" applyFill="1" applyBorder="1" applyAlignment="1">
      <alignment horizontal="left" vertical="center"/>
      <protection/>
    </xf>
    <xf numFmtId="182" fontId="2" fillId="0" borderId="61" xfId="116" applyNumberFormat="1" applyFont="1" applyFill="1" applyBorder="1" applyAlignment="1">
      <alignment horizontal="center" vertical="center"/>
      <protection/>
    </xf>
    <xf numFmtId="0" fontId="0" fillId="0" borderId="11" xfId="116" applyFont="1" applyFill="1" applyBorder="1" applyAlignment="1">
      <alignment horizontal="center" vertical="center"/>
      <protection/>
    </xf>
    <xf numFmtId="0" fontId="0" fillId="0" borderId="0" xfId="91" applyFont="1" applyFill="1" applyBorder="1" applyAlignment="1">
      <alignment vertical="center"/>
      <protection/>
    </xf>
    <xf numFmtId="0" fontId="0" fillId="0" borderId="69" xfId="116" applyFont="1" applyFill="1" applyBorder="1" applyAlignment="1">
      <alignment vertical="center"/>
      <protection/>
    </xf>
    <xf numFmtId="0" fontId="0" fillId="0" borderId="44" xfId="116" applyFont="1" applyFill="1" applyBorder="1" applyAlignment="1">
      <alignment horizontal="center" vertical="center"/>
      <protection/>
    </xf>
    <xf numFmtId="182" fontId="2" fillId="0" borderId="122" xfId="116" applyNumberFormat="1" applyFont="1" applyFill="1" applyBorder="1" applyAlignment="1">
      <alignment horizontal="center" vertical="center"/>
      <protection/>
    </xf>
    <xf numFmtId="0" fontId="10" fillId="0" borderId="123" xfId="116" applyFont="1" applyFill="1" applyBorder="1" applyAlignment="1">
      <alignment horizontal="center" vertical="center"/>
      <protection/>
    </xf>
    <xf numFmtId="0" fontId="0" fillId="0" borderId="123" xfId="116" applyFont="1" applyFill="1" applyBorder="1" applyAlignment="1">
      <alignment vertical="center"/>
      <protection/>
    </xf>
    <xf numFmtId="0" fontId="0" fillId="0" borderId="123" xfId="116" applyFont="1" applyFill="1" applyBorder="1" applyAlignment="1">
      <alignment horizontal="left" vertical="center"/>
      <protection/>
    </xf>
    <xf numFmtId="0" fontId="0" fillId="0" borderId="124" xfId="116" applyFont="1" applyFill="1" applyBorder="1" applyAlignment="1">
      <alignment horizontal="left" vertical="center"/>
      <protection/>
    </xf>
    <xf numFmtId="182" fontId="5" fillId="0" borderId="56" xfId="116" applyNumberFormat="1" applyFont="1" applyBorder="1" applyAlignment="1">
      <alignment horizontal="center" vertical="center"/>
      <protection/>
    </xf>
    <xf numFmtId="0" fontId="6" fillId="0" borderId="57" xfId="116" applyFont="1" applyBorder="1" applyAlignment="1">
      <alignment horizontal="center" vertical="center"/>
      <protection/>
    </xf>
    <xf numFmtId="0" fontId="6" fillId="0" borderId="57" xfId="116" applyFont="1" applyBorder="1" applyAlignment="1">
      <alignment vertical="center"/>
      <protection/>
    </xf>
    <xf numFmtId="0" fontId="6" fillId="0" borderId="25" xfId="116" applyFont="1" applyBorder="1" applyAlignment="1">
      <alignment vertical="center"/>
      <protection/>
    </xf>
    <xf numFmtId="182" fontId="2" fillId="0" borderId="56" xfId="116" applyNumberFormat="1" applyFont="1" applyFill="1" applyBorder="1" applyAlignment="1">
      <alignment horizontal="center" vertical="center"/>
      <protection/>
    </xf>
    <xf numFmtId="0" fontId="10" fillId="0" borderId="57" xfId="116" applyFont="1" applyFill="1" applyBorder="1" applyAlignment="1">
      <alignment horizontal="center" vertical="center"/>
      <protection/>
    </xf>
    <xf numFmtId="0" fontId="0" fillId="0" borderId="57" xfId="116" applyFont="1" applyFill="1" applyBorder="1" applyAlignment="1">
      <alignment vertical="center"/>
      <protection/>
    </xf>
    <xf numFmtId="0" fontId="6" fillId="0" borderId="57" xfId="91" applyFont="1" applyFill="1" applyBorder="1" applyAlignment="1">
      <alignment vertical="center"/>
      <protection/>
    </xf>
    <xf numFmtId="0" fontId="0" fillId="0" borderId="25" xfId="116" applyFont="1" applyFill="1" applyBorder="1" applyAlignment="1">
      <alignment horizontal="left" vertical="center"/>
      <protection/>
    </xf>
    <xf numFmtId="2" fontId="0" fillId="0" borderId="57" xfId="93" applyNumberFormat="1" applyFont="1" applyFill="1" applyBorder="1" applyAlignment="1">
      <alignment horizontal="left" vertical="center"/>
      <protection/>
    </xf>
    <xf numFmtId="0" fontId="0" fillId="0" borderId="25" xfId="116" applyFont="1" applyBorder="1" applyAlignment="1">
      <alignment vertical="center"/>
      <protection/>
    </xf>
    <xf numFmtId="0" fontId="0" fillId="0" borderId="57" xfId="116" applyFont="1" applyFill="1" applyBorder="1" applyAlignment="1">
      <alignment horizontal="left" vertical="center"/>
      <protection/>
    </xf>
    <xf numFmtId="0" fontId="6" fillId="0" borderId="25" xfId="96" applyFont="1" applyFill="1" applyBorder="1" applyAlignment="1">
      <alignment horizontal="left" vertical="center"/>
      <protection/>
    </xf>
    <xf numFmtId="0" fontId="6" fillId="0" borderId="69" xfId="116" applyFont="1" applyFill="1" applyBorder="1" applyAlignment="1">
      <alignment vertical="center"/>
      <protection/>
    </xf>
    <xf numFmtId="0" fontId="0" fillId="0" borderId="29" xfId="116" applyFont="1" applyFill="1" applyBorder="1" applyAlignment="1">
      <alignment horizontal="left" vertical="center"/>
      <protection/>
    </xf>
    <xf numFmtId="0" fontId="6" fillId="0" borderId="29" xfId="116" applyFont="1" applyFill="1" applyBorder="1" applyAlignment="1">
      <alignment horizontal="center" vertical="center"/>
      <protection/>
    </xf>
    <xf numFmtId="0" fontId="0" fillId="0" borderId="13" xfId="116" applyFont="1" applyFill="1" applyBorder="1" applyAlignment="1">
      <alignment horizontal="left" vertical="center"/>
      <protection/>
    </xf>
    <xf numFmtId="182" fontId="2" fillId="0" borderId="82" xfId="116" applyNumberFormat="1" applyFont="1" applyFill="1" applyBorder="1" applyAlignment="1">
      <alignment horizontal="center" vertical="center"/>
      <protection/>
    </xf>
    <xf numFmtId="0" fontId="0" fillId="0" borderId="24" xfId="116" applyFont="1" applyFill="1" applyBorder="1" applyAlignment="1">
      <alignment horizontal="center" vertical="center"/>
      <protection/>
    </xf>
    <xf numFmtId="0" fontId="6" fillId="0" borderId="17" xfId="116" applyFont="1" applyFill="1" applyBorder="1" applyAlignment="1">
      <alignment horizontal="center" vertical="center"/>
      <protection/>
    </xf>
    <xf numFmtId="0" fontId="0" fillId="0" borderId="103" xfId="91" applyFont="1" applyFill="1" applyBorder="1" applyAlignment="1">
      <alignment vertical="center"/>
      <protection/>
    </xf>
    <xf numFmtId="0" fontId="0" fillId="0" borderId="53" xfId="116" applyFont="1" applyFill="1" applyBorder="1" applyAlignment="1">
      <alignment vertical="center"/>
      <protection/>
    </xf>
    <xf numFmtId="0" fontId="6" fillId="0" borderId="25" xfId="116" applyFont="1" applyFill="1" applyBorder="1" applyAlignment="1">
      <alignment horizontal="left" vertical="center"/>
      <protection/>
    </xf>
    <xf numFmtId="0" fontId="0" fillId="0" borderId="30" xfId="116" applyFill="1" applyBorder="1" applyAlignment="1">
      <alignment horizontal="center" vertical="center"/>
      <protection/>
    </xf>
    <xf numFmtId="182" fontId="5" fillId="0" borderId="73" xfId="116" applyNumberFormat="1" applyFont="1" applyFill="1" applyBorder="1" applyAlignment="1">
      <alignment horizontal="center" vertical="center"/>
      <protection/>
    </xf>
    <xf numFmtId="0" fontId="6" fillId="0" borderId="73" xfId="116" applyFont="1" applyFill="1" applyBorder="1" applyAlignment="1">
      <alignment horizontal="center" vertical="center"/>
      <protection/>
    </xf>
    <xf numFmtId="2" fontId="0" fillId="0" borderId="73" xfId="116" applyNumberFormat="1" applyFont="1" applyFill="1" applyBorder="1" applyAlignment="1">
      <alignment horizontal="center" vertical="center"/>
      <protection/>
    </xf>
    <xf numFmtId="2" fontId="6" fillId="0" borderId="73" xfId="93" applyNumberFormat="1" applyFont="1" applyFill="1" applyBorder="1" applyAlignment="1">
      <alignment horizontal="left" vertical="center"/>
      <protection/>
    </xf>
    <xf numFmtId="0" fontId="6" fillId="0" borderId="115" xfId="116" applyFont="1" applyFill="1" applyBorder="1" applyAlignment="1">
      <alignment horizontal="left" vertical="center"/>
      <protection/>
    </xf>
    <xf numFmtId="0" fontId="6" fillId="0" borderId="57" xfId="116" applyFont="1" applyFill="1" applyBorder="1" applyAlignment="1">
      <alignment vertical="center"/>
      <protection/>
    </xf>
    <xf numFmtId="0" fontId="6" fillId="0" borderId="59" xfId="116" applyFont="1" applyFill="1" applyBorder="1" applyAlignment="1">
      <alignment horizontal="center" vertical="center"/>
      <protection/>
    </xf>
    <xf numFmtId="0" fontId="0" fillId="0" borderId="0" xfId="91" applyFill="1" applyBorder="1" applyAlignment="1">
      <alignment vertical="center"/>
      <protection/>
    </xf>
    <xf numFmtId="0" fontId="0" fillId="0" borderId="30" xfId="116" applyFont="1" applyFill="1" applyBorder="1" applyAlignment="1">
      <alignment horizontal="left" vertical="center"/>
      <protection/>
    </xf>
    <xf numFmtId="182" fontId="2" fillId="0" borderId="80" xfId="116" applyNumberFormat="1" applyFont="1" applyFill="1" applyBorder="1" applyAlignment="1">
      <alignment horizontal="center" vertical="center"/>
      <protection/>
    </xf>
    <xf numFmtId="0" fontId="10" fillId="0" borderId="73" xfId="116" applyFont="1" applyFill="1" applyBorder="1" applyAlignment="1">
      <alignment horizontal="center" vertical="center"/>
      <protection/>
    </xf>
    <xf numFmtId="0" fontId="0" fillId="0" borderId="73" xfId="116" applyFont="1" applyFill="1" applyBorder="1" applyAlignment="1">
      <alignment vertical="center"/>
      <protection/>
    </xf>
    <xf numFmtId="0" fontId="0" fillId="0" borderId="73" xfId="116" applyFont="1" applyFill="1" applyBorder="1" applyAlignment="1">
      <alignment horizontal="left" vertical="center"/>
      <protection/>
    </xf>
    <xf numFmtId="0" fontId="0" fillId="0" borderId="81" xfId="116" applyFont="1" applyFill="1" applyBorder="1" applyAlignment="1">
      <alignment horizontal="left" vertical="center"/>
      <protection/>
    </xf>
    <xf numFmtId="0" fontId="0" fillId="0" borderId="30" xfId="116" applyFont="1" applyFill="1" applyBorder="1" applyAlignment="1">
      <alignment horizontal="center" vertical="center"/>
      <protection/>
    </xf>
    <xf numFmtId="182" fontId="5" fillId="0" borderId="80" xfId="116" applyNumberFormat="1" applyFont="1" applyBorder="1" applyAlignment="1">
      <alignment horizontal="center" vertical="center"/>
      <protection/>
    </xf>
    <xf numFmtId="0" fontId="6" fillId="0" borderId="73" xfId="116" applyFont="1" applyBorder="1" applyAlignment="1">
      <alignment horizontal="center" vertical="center"/>
      <protection/>
    </xf>
    <xf numFmtId="0" fontId="6" fillId="0" borderId="73" xfId="116" applyFont="1" applyBorder="1" applyAlignment="1">
      <alignment vertical="center"/>
      <protection/>
    </xf>
    <xf numFmtId="0" fontId="6" fillId="0" borderId="81" xfId="116" applyFont="1" applyBorder="1" applyAlignment="1">
      <alignment vertical="center"/>
      <protection/>
    </xf>
    <xf numFmtId="0" fontId="0" fillId="0" borderId="59" xfId="116" applyFont="1" applyFill="1" applyBorder="1" applyAlignment="1">
      <alignment horizontal="center" vertical="center"/>
      <protection/>
    </xf>
    <xf numFmtId="2" fontId="0" fillId="0" borderId="57" xfId="116" applyNumberFormat="1" applyFont="1" applyFill="1" applyBorder="1" applyAlignment="1">
      <alignment horizontal="left" vertical="center"/>
      <protection/>
    </xf>
    <xf numFmtId="0" fontId="0" fillId="0" borderId="69" xfId="116" applyFont="1" applyFill="1" applyBorder="1" applyAlignment="1">
      <alignment horizontal="left" vertical="center"/>
      <protection/>
    </xf>
    <xf numFmtId="182" fontId="5" fillId="0" borderId="56" xfId="116" applyNumberFormat="1" applyFont="1" applyFill="1" applyBorder="1" applyAlignment="1">
      <alignment horizontal="center" vertical="center"/>
      <protection/>
    </xf>
    <xf numFmtId="0" fontId="0" fillId="0" borderId="0" xfId="116" applyBorder="1" applyAlignment="1">
      <alignment vertical="center"/>
      <protection/>
    </xf>
    <xf numFmtId="0" fontId="0" fillId="0" borderId="25" xfId="116" applyBorder="1" applyAlignment="1">
      <alignment vertical="center"/>
      <protection/>
    </xf>
    <xf numFmtId="0" fontId="0" fillId="0" borderId="23" xfId="91" applyFont="1" applyFill="1" applyBorder="1" applyAlignment="1">
      <alignment vertical="center"/>
      <protection/>
    </xf>
    <xf numFmtId="182" fontId="5" fillId="0" borderId="60" xfId="116" applyNumberFormat="1" applyFont="1" applyFill="1" applyBorder="1" applyAlignment="1">
      <alignment horizontal="center" vertical="center"/>
      <protection/>
    </xf>
    <xf numFmtId="0" fontId="0" fillId="0" borderId="57" xfId="91" applyFont="1" applyFill="1" applyBorder="1" applyAlignment="1">
      <alignment vertical="center"/>
      <protection/>
    </xf>
    <xf numFmtId="0" fontId="0" fillId="0" borderId="57" xfId="116" applyFill="1" applyBorder="1" applyAlignment="1">
      <alignment horizontal="left" vertical="center"/>
      <protection/>
    </xf>
    <xf numFmtId="182" fontId="5" fillId="0" borderId="109" xfId="116" applyNumberFormat="1" applyFont="1" applyFill="1" applyBorder="1" applyAlignment="1">
      <alignment horizontal="center" vertical="center"/>
      <protection/>
    </xf>
    <xf numFmtId="0" fontId="6" fillId="0" borderId="24" xfId="116" applyFont="1" applyFill="1" applyBorder="1" applyAlignment="1">
      <alignment horizontal="center" vertical="center"/>
      <protection/>
    </xf>
    <xf numFmtId="0" fontId="6" fillId="0" borderId="53" xfId="116" applyFont="1" applyFill="1" applyBorder="1" applyAlignment="1">
      <alignment horizontal="left" vertical="center"/>
      <protection/>
    </xf>
    <xf numFmtId="182" fontId="5" fillId="0" borderId="86" xfId="116" applyNumberFormat="1" applyFont="1" applyFill="1" applyBorder="1" applyAlignment="1">
      <alignment horizontal="center" vertical="center"/>
      <protection/>
    </xf>
    <xf numFmtId="0" fontId="6" fillId="0" borderId="17" xfId="91" applyFont="1" applyFill="1" applyBorder="1" applyAlignment="1">
      <alignment vertical="center"/>
      <protection/>
    </xf>
    <xf numFmtId="0" fontId="6" fillId="0" borderId="38" xfId="116" applyFont="1" applyFill="1" applyBorder="1" applyAlignment="1">
      <alignment horizontal="left" vertical="center"/>
      <protection/>
    </xf>
    <xf numFmtId="0" fontId="0" fillId="0" borderId="37" xfId="116" applyFont="1" applyFill="1" applyBorder="1" applyAlignment="1">
      <alignment horizontal="left" vertical="center"/>
      <protection/>
    </xf>
    <xf numFmtId="182" fontId="2" fillId="0" borderId="54" xfId="116" applyNumberFormat="1" applyFont="1" applyFill="1" applyBorder="1" applyAlignment="1">
      <alignment horizontal="center" vertical="center"/>
      <protection/>
    </xf>
    <xf numFmtId="0" fontId="10" fillId="0" borderId="17" xfId="116" applyFont="1" applyFill="1" applyBorder="1" applyAlignment="1">
      <alignment horizontal="center" vertical="center"/>
      <protection/>
    </xf>
    <xf numFmtId="0" fontId="0" fillId="0" borderId="17" xfId="116" applyFont="1" applyFill="1" applyBorder="1" applyAlignment="1">
      <alignment vertical="center"/>
      <protection/>
    </xf>
    <xf numFmtId="0" fontId="0" fillId="0" borderId="17" xfId="116" applyFill="1" applyBorder="1" applyAlignment="1">
      <alignment horizontal="left" vertical="center"/>
      <protection/>
    </xf>
    <xf numFmtId="0" fontId="0" fillId="0" borderId="38" xfId="116" applyFont="1" applyFill="1" applyBorder="1" applyAlignment="1">
      <alignment horizontal="left" vertical="center"/>
      <protection/>
    </xf>
    <xf numFmtId="182" fontId="5" fillId="0" borderId="125" xfId="116" applyNumberFormat="1" applyFont="1" applyFill="1" applyBorder="1" applyAlignment="1">
      <alignment horizontal="center" vertical="center"/>
      <protection/>
    </xf>
    <xf numFmtId="0" fontId="0" fillId="0" borderId="126" xfId="116" applyFill="1" applyBorder="1" applyAlignment="1">
      <alignment horizontal="center" vertical="center"/>
      <protection/>
    </xf>
    <xf numFmtId="0" fontId="0" fillId="0" borderId="111" xfId="116" applyFont="1" applyFill="1" applyBorder="1" applyAlignment="1">
      <alignment horizontal="left" vertical="center"/>
      <protection/>
    </xf>
    <xf numFmtId="182" fontId="5" fillId="0" borderId="17" xfId="116" applyNumberFormat="1" applyFont="1" applyFill="1" applyBorder="1" applyAlignment="1">
      <alignment horizontal="center" vertical="center"/>
      <protection/>
    </xf>
    <xf numFmtId="2" fontId="0" fillId="0" borderId="17" xfId="116" applyNumberFormat="1" applyFont="1" applyFill="1" applyBorder="1" applyAlignment="1">
      <alignment horizontal="center" vertical="center"/>
      <protection/>
    </xf>
    <xf numFmtId="2" fontId="6" fillId="0" borderId="17" xfId="93" applyNumberFormat="1" applyFont="1" applyFill="1" applyBorder="1" applyAlignment="1">
      <alignment horizontal="left" vertical="center"/>
      <protection/>
    </xf>
    <xf numFmtId="0" fontId="6" fillId="0" borderId="38" xfId="116" applyFont="1" applyFill="1" applyBorder="1" applyAlignment="1">
      <alignment vertical="center"/>
      <protection/>
    </xf>
    <xf numFmtId="0" fontId="0" fillId="0" borderId="14" xfId="91" applyFont="1" applyFill="1" applyBorder="1" applyAlignment="1">
      <alignment vertical="center"/>
      <protection/>
    </xf>
    <xf numFmtId="0" fontId="0" fillId="0" borderId="37" xfId="116" applyFont="1" applyFill="1" applyBorder="1" applyAlignment="1">
      <alignment horizontal="center" vertical="center"/>
      <protection/>
    </xf>
    <xf numFmtId="182" fontId="5" fillId="0" borderId="54" xfId="116" applyNumberFormat="1" applyFont="1" applyBorder="1" applyAlignment="1">
      <alignment horizontal="center" vertical="center"/>
      <protection/>
    </xf>
    <xf numFmtId="0" fontId="6" fillId="0" borderId="17" xfId="116" applyFont="1" applyBorder="1" applyAlignment="1">
      <alignment horizontal="center" vertical="center"/>
      <protection/>
    </xf>
    <xf numFmtId="0" fontId="6" fillId="0" borderId="17" xfId="116" applyFont="1" applyBorder="1" applyAlignment="1">
      <alignment vertical="center"/>
      <protection/>
    </xf>
    <xf numFmtId="0" fontId="6" fillId="0" borderId="38" xfId="116" applyFont="1" applyBorder="1" applyAlignment="1">
      <alignment vertical="center"/>
      <protection/>
    </xf>
    <xf numFmtId="0" fontId="6" fillId="0" borderId="25" xfId="116" applyFont="1" applyFill="1" applyBorder="1" applyAlignment="1">
      <alignment vertical="center"/>
      <protection/>
    </xf>
    <xf numFmtId="2" fontId="6" fillId="0" borderId="73" xfId="116" applyNumberFormat="1" applyFont="1" applyFill="1" applyBorder="1" applyAlignment="1">
      <alignment horizontal="left" vertical="center"/>
      <protection/>
    </xf>
    <xf numFmtId="0" fontId="6" fillId="0" borderId="115" xfId="116" applyFont="1" applyFill="1" applyBorder="1" applyAlignment="1">
      <alignment vertical="center"/>
      <protection/>
    </xf>
    <xf numFmtId="182" fontId="2" fillId="0" borderId="32" xfId="116" applyNumberFormat="1" applyFont="1" applyFill="1" applyBorder="1" applyAlignment="1">
      <alignment horizontal="center" vertical="center"/>
      <protection/>
    </xf>
    <xf numFmtId="0" fontId="3" fillId="0" borderId="34" xfId="116" applyFont="1" applyFill="1" applyBorder="1" applyAlignment="1">
      <alignment horizontal="left" vertical="center"/>
      <protection/>
    </xf>
    <xf numFmtId="182" fontId="3" fillId="0" borderId="34" xfId="116" applyNumberFormat="1" applyFont="1" applyFill="1" applyBorder="1" applyAlignment="1">
      <alignment vertical="center"/>
      <protection/>
    </xf>
    <xf numFmtId="0" fontId="14" fillId="0" borderId="34" xfId="116" applyFont="1" applyFill="1" applyBorder="1" applyAlignment="1">
      <alignment horizontal="center" vertical="center" wrapText="1"/>
      <protection/>
    </xf>
    <xf numFmtId="0" fontId="6" fillId="0" borderId="28" xfId="116" applyFont="1" applyFill="1" applyBorder="1" applyAlignment="1">
      <alignment horizontal="left" vertical="center"/>
      <protection/>
    </xf>
    <xf numFmtId="182" fontId="2" fillId="0" borderId="37" xfId="116" applyNumberFormat="1" applyFont="1" applyFill="1" applyBorder="1" applyAlignment="1">
      <alignment horizontal="center" vertical="center"/>
      <protection/>
    </xf>
    <xf numFmtId="182" fontId="4" fillId="0" borderId="127" xfId="116" applyNumberFormat="1" applyFont="1" applyFill="1" applyBorder="1" applyAlignment="1">
      <alignment horizontal="center" vertical="center"/>
      <protection/>
    </xf>
    <xf numFmtId="182" fontId="4" fillId="0" borderId="52" xfId="116" applyNumberFormat="1" applyFont="1" applyFill="1" applyBorder="1" applyAlignment="1">
      <alignment horizontal="center" vertical="center"/>
      <protection/>
    </xf>
    <xf numFmtId="0" fontId="0" fillId="18" borderId="23" xfId="116" applyFont="1" applyFill="1" applyBorder="1" applyAlignment="1">
      <alignment horizontal="center" vertical="center"/>
      <protection/>
    </xf>
    <xf numFmtId="0" fontId="0" fillId="18" borderId="89" xfId="116" applyFont="1" applyFill="1" applyBorder="1" applyAlignment="1">
      <alignment horizontal="center" vertical="center"/>
      <protection/>
    </xf>
    <xf numFmtId="182" fontId="2" fillId="0" borderId="29" xfId="116" applyNumberFormat="1" applyFont="1" applyFill="1" applyBorder="1" applyAlignment="1">
      <alignment horizontal="center" vertical="center"/>
      <protection/>
    </xf>
    <xf numFmtId="0" fontId="0" fillId="0" borderId="0" xfId="106" applyFont="1" applyBorder="1" applyAlignment="1">
      <alignment vertical="center"/>
      <protection/>
    </xf>
    <xf numFmtId="182" fontId="2" fillId="0" borderId="104" xfId="116" applyNumberFormat="1" applyFont="1" applyFill="1" applyBorder="1" applyAlignment="1">
      <alignment horizontal="center" vertical="center"/>
      <protection/>
    </xf>
    <xf numFmtId="0" fontId="0" fillId="0" borderId="0" xfId="91" applyFont="1" applyBorder="1" applyAlignment="1">
      <alignment vertical="center"/>
      <protection/>
    </xf>
    <xf numFmtId="0" fontId="0" fillId="0" borderId="63" xfId="116" applyFont="1" applyFill="1" applyBorder="1" applyAlignment="1">
      <alignment vertical="center"/>
      <protection/>
    </xf>
    <xf numFmtId="0" fontId="0" fillId="0" borderId="0" xfId="116" applyAlignment="1">
      <alignment vertical="center"/>
      <protection/>
    </xf>
    <xf numFmtId="0" fontId="0" fillId="0" borderId="0" xfId="106" applyFill="1" applyBorder="1" applyAlignment="1">
      <alignment vertical="center"/>
      <protection/>
    </xf>
    <xf numFmtId="0" fontId="0" fillId="0" borderId="0" xfId="106" applyFont="1" applyFill="1" applyBorder="1" applyAlignment="1">
      <alignment vertical="center"/>
      <protection/>
    </xf>
    <xf numFmtId="0" fontId="10" fillId="0" borderId="24" xfId="116" applyFont="1" applyFill="1" applyBorder="1" applyAlignment="1">
      <alignment horizontal="center" vertical="center"/>
      <protection/>
    </xf>
    <xf numFmtId="0" fontId="6" fillId="0" borderId="23" xfId="91" applyFont="1" applyFill="1" applyBorder="1" applyAlignment="1">
      <alignment vertical="center"/>
      <protection/>
    </xf>
    <xf numFmtId="0" fontId="0" fillId="0" borderId="59" xfId="91" applyFont="1" applyFill="1" applyBorder="1" applyAlignment="1">
      <alignment vertical="center"/>
      <protection/>
    </xf>
    <xf numFmtId="182" fontId="5" fillId="0" borderId="78" xfId="116" applyNumberFormat="1" applyFont="1" applyFill="1" applyBorder="1" applyAlignment="1">
      <alignment horizontal="center" vertical="center"/>
      <protection/>
    </xf>
    <xf numFmtId="0" fontId="6" fillId="0" borderId="22" xfId="116" applyFont="1" applyFill="1" applyBorder="1" applyAlignment="1">
      <alignment horizontal="center" vertical="center"/>
      <protection/>
    </xf>
    <xf numFmtId="0" fontId="0" fillId="0" borderId="31" xfId="106" applyFont="1" applyFill="1" applyBorder="1" applyAlignment="1">
      <alignment vertical="center"/>
      <protection/>
    </xf>
    <xf numFmtId="0" fontId="6" fillId="0" borderId="83" xfId="116" applyFont="1" applyFill="1" applyBorder="1" applyAlignment="1">
      <alignment horizontal="left" vertical="center"/>
      <protection/>
    </xf>
    <xf numFmtId="182" fontId="2" fillId="0" borderId="128" xfId="116" applyNumberFormat="1" applyFont="1" applyFill="1" applyBorder="1" applyAlignment="1">
      <alignment horizontal="center" vertical="center"/>
      <protection/>
    </xf>
    <xf numFmtId="0" fontId="0" fillId="0" borderId="22" xfId="116" applyFont="1" applyFill="1" applyBorder="1" applyAlignment="1">
      <alignment horizontal="center" vertical="center"/>
      <protection/>
    </xf>
    <xf numFmtId="0" fontId="6" fillId="0" borderId="129" xfId="116" applyFont="1" applyFill="1" applyBorder="1" applyAlignment="1">
      <alignment horizontal="center" vertical="center"/>
      <protection/>
    </xf>
    <xf numFmtId="0" fontId="0" fillId="0" borderId="31" xfId="91" applyFont="1" applyFill="1" applyBorder="1" applyAlignment="1">
      <alignment vertical="center"/>
      <protection/>
    </xf>
    <xf numFmtId="0" fontId="0" fillId="0" borderId="79" xfId="116" applyFont="1" applyFill="1" applyBorder="1" applyAlignment="1">
      <alignment vertical="center"/>
      <protection/>
    </xf>
    <xf numFmtId="0" fontId="0" fillId="0" borderId="130" xfId="106" applyFont="1" applyFill="1" applyBorder="1" applyAlignment="1">
      <alignment vertical="center"/>
      <protection/>
    </xf>
    <xf numFmtId="0" fontId="6" fillId="0" borderId="57" xfId="116" applyFont="1" applyFill="1" applyBorder="1" applyAlignment="1">
      <alignment horizontal="left" vertical="center"/>
      <protection/>
    </xf>
    <xf numFmtId="0" fontId="0" fillId="21" borderId="39" xfId="116" applyFont="1" applyFill="1" applyBorder="1" applyAlignment="1">
      <alignment horizontal="center" vertical="center"/>
      <protection/>
    </xf>
    <xf numFmtId="0" fontId="0" fillId="21" borderId="40" xfId="116" applyFont="1" applyFill="1" applyBorder="1" applyAlignment="1">
      <alignment horizontal="left" vertical="center"/>
      <protection/>
    </xf>
    <xf numFmtId="0" fontId="0" fillId="21" borderId="41" xfId="116" applyFont="1" applyFill="1" applyBorder="1" applyAlignment="1">
      <alignment horizontal="center" vertical="center"/>
      <protection/>
    </xf>
    <xf numFmtId="0" fontId="0" fillId="21" borderId="12" xfId="116" applyFont="1" applyFill="1" applyBorder="1" applyAlignment="1">
      <alignment horizontal="center" vertical="center"/>
      <protection/>
    </xf>
    <xf numFmtId="0" fontId="0" fillId="21" borderId="0" xfId="116" applyFont="1" applyFill="1" applyBorder="1" applyAlignment="1">
      <alignment horizontal="left" vertical="center"/>
      <protection/>
    </xf>
    <xf numFmtId="0" fontId="0" fillId="21" borderId="42" xfId="116" applyFont="1" applyFill="1" applyBorder="1" applyAlignment="1">
      <alignment horizontal="center" vertical="center"/>
      <protection/>
    </xf>
    <xf numFmtId="0" fontId="6" fillId="18" borderId="12" xfId="116" applyFont="1" applyFill="1" applyBorder="1" applyAlignment="1">
      <alignment horizontal="center" vertical="center"/>
      <protection/>
    </xf>
    <xf numFmtId="182" fontId="5" fillId="0" borderId="54" xfId="116" applyNumberFormat="1" applyFont="1" applyFill="1" applyBorder="1" applyAlignment="1">
      <alignment horizontal="center" vertical="center"/>
      <protection/>
    </xf>
    <xf numFmtId="0" fontId="11" fillId="0" borderId="48" xfId="116" applyFont="1" applyFill="1" applyBorder="1" applyAlignment="1">
      <alignment horizontal="left" vertical="center"/>
      <protection/>
    </xf>
    <xf numFmtId="0" fontId="0" fillId="0" borderId="27" xfId="116" applyFont="1" applyFill="1" applyBorder="1" applyAlignment="1">
      <alignment horizontal="right" vertical="center"/>
      <protection/>
    </xf>
    <xf numFmtId="0" fontId="0" fillId="0" borderId="28" xfId="116" applyFont="1" applyFill="1" applyBorder="1" applyAlignment="1">
      <alignment horizontal="right" vertical="center"/>
      <protection/>
    </xf>
    <xf numFmtId="0" fontId="0" fillId="0" borderId="24" xfId="106" applyFont="1" applyBorder="1" applyAlignment="1">
      <alignment vertical="center"/>
      <protection/>
    </xf>
    <xf numFmtId="0" fontId="17" fillId="0" borderId="131" xfId="116" applyFont="1" applyFill="1" applyBorder="1" applyAlignment="1">
      <alignment horizontal="center" vertical="center" wrapText="1"/>
      <protection/>
    </xf>
    <xf numFmtId="0" fontId="22" fillId="0" borderId="28" xfId="116" applyFont="1" applyFill="1" applyBorder="1" applyAlignment="1">
      <alignment vertical="center"/>
      <protection/>
    </xf>
    <xf numFmtId="0" fontId="0" fillId="0" borderId="76" xfId="116" applyFont="1" applyFill="1" applyBorder="1" applyAlignment="1">
      <alignment horizontal="center" vertical="center"/>
      <protection/>
    </xf>
    <xf numFmtId="0" fontId="0" fillId="6" borderId="12" xfId="116" applyFont="1" applyFill="1" applyBorder="1" applyAlignment="1">
      <alignment horizontal="left" vertical="center"/>
      <protection/>
    </xf>
    <xf numFmtId="0" fontId="2" fillId="0" borderId="132" xfId="116" applyFont="1" applyFill="1" applyBorder="1" applyAlignment="1">
      <alignment horizontal="center" vertical="center"/>
      <protection/>
    </xf>
    <xf numFmtId="0" fontId="2" fillId="0" borderId="133" xfId="116" applyFont="1" applyFill="1" applyBorder="1" applyAlignment="1">
      <alignment horizontal="center" vertical="center"/>
      <protection/>
    </xf>
    <xf numFmtId="0" fontId="2" fillId="0" borderId="134" xfId="116" applyFont="1" applyFill="1" applyBorder="1" applyAlignment="1">
      <alignment horizontal="center" vertical="center"/>
      <protection/>
    </xf>
    <xf numFmtId="0" fontId="2" fillId="0" borderId="135" xfId="116" applyFont="1" applyFill="1" applyBorder="1" applyAlignment="1">
      <alignment horizontal="left" vertical="center"/>
      <protection/>
    </xf>
    <xf numFmtId="0" fontId="20" fillId="21" borderId="42" xfId="116" applyFont="1" applyFill="1" applyBorder="1" applyAlignment="1">
      <alignment horizontal="center" vertical="center"/>
      <protection/>
    </xf>
    <xf numFmtId="0" fontId="2" fillId="0" borderId="77" xfId="116" applyFont="1" applyFill="1" applyBorder="1" applyAlignment="1">
      <alignment horizontal="center" vertical="center"/>
      <protection/>
    </xf>
    <xf numFmtId="186" fontId="2" fillId="0" borderId="25" xfId="116" applyNumberFormat="1" applyFont="1" applyFill="1" applyBorder="1" applyAlignment="1">
      <alignment horizontal="center" vertical="center"/>
      <protection/>
    </xf>
    <xf numFmtId="186" fontId="2" fillId="0" borderId="136" xfId="116" applyNumberFormat="1" applyFont="1" applyFill="1" applyBorder="1" applyAlignment="1">
      <alignment horizontal="center" vertical="center"/>
      <protection/>
    </xf>
    <xf numFmtId="0" fontId="2" fillId="0" borderId="30" xfId="116" applyFont="1" applyFill="1" applyBorder="1" applyAlignment="1">
      <alignment horizontal="left" vertical="center"/>
      <protection/>
    </xf>
    <xf numFmtId="0" fontId="6" fillId="0" borderId="57" xfId="93" applyFont="1" applyFill="1" applyBorder="1" applyAlignment="1">
      <alignment horizontal="left" vertical="center"/>
      <protection/>
    </xf>
    <xf numFmtId="0" fontId="2" fillId="0" borderId="137" xfId="116" applyFont="1" applyFill="1" applyBorder="1" applyAlignment="1">
      <alignment horizontal="center" vertical="center"/>
      <protection/>
    </xf>
    <xf numFmtId="186" fontId="2" fillId="0" borderId="138" xfId="116" applyNumberFormat="1" applyFont="1" applyFill="1" applyBorder="1" applyAlignment="1">
      <alignment horizontal="center" vertical="center"/>
      <protection/>
    </xf>
    <xf numFmtId="186" fontId="2" fillId="0" borderId="139" xfId="116" applyNumberFormat="1" applyFont="1" applyFill="1" applyBorder="1" applyAlignment="1">
      <alignment horizontal="center" vertical="center"/>
      <protection/>
    </xf>
    <xf numFmtId="0" fontId="2" fillId="0" borderId="126" xfId="116" applyFont="1" applyFill="1" applyBorder="1" applyAlignment="1">
      <alignment horizontal="left" vertical="center"/>
      <protection/>
    </xf>
    <xf numFmtId="0" fontId="2" fillId="0" borderId="140" xfId="116" applyFont="1" applyFill="1" applyBorder="1" applyAlignment="1">
      <alignment horizontal="center" vertical="center"/>
      <protection/>
    </xf>
    <xf numFmtId="0" fontId="2" fillId="0" borderId="141" xfId="116" applyFont="1" applyFill="1" applyBorder="1" applyAlignment="1">
      <alignment horizontal="center" vertical="center"/>
      <protection/>
    </xf>
    <xf numFmtId="0" fontId="2" fillId="0" borderId="142" xfId="116" applyFont="1" applyFill="1" applyBorder="1" applyAlignment="1">
      <alignment horizontal="left" vertical="center"/>
      <protection/>
    </xf>
    <xf numFmtId="0" fontId="2" fillId="0" borderId="61" xfId="116" applyFont="1" applyFill="1" applyBorder="1" applyAlignment="1">
      <alignment horizontal="center" vertical="center"/>
      <protection/>
    </xf>
    <xf numFmtId="186" fontId="2" fillId="0" borderId="111" xfId="116" applyNumberFormat="1" applyFont="1" applyFill="1" applyBorder="1" applyAlignment="1">
      <alignment horizontal="center" vertical="center"/>
      <protection/>
    </xf>
    <xf numFmtId="186" fontId="2" fillId="0" borderId="141" xfId="116" applyNumberFormat="1" applyFont="1" applyFill="1" applyBorder="1" applyAlignment="1">
      <alignment horizontal="center" vertical="center"/>
      <protection/>
    </xf>
    <xf numFmtId="0" fontId="2" fillId="0" borderId="29" xfId="116" applyFont="1" applyFill="1" applyBorder="1" applyAlignment="1">
      <alignment horizontal="left" vertical="center"/>
      <protection/>
    </xf>
    <xf numFmtId="0" fontId="0" fillId="0" borderId="31" xfId="91" applyFont="1" applyBorder="1" applyAlignment="1">
      <alignment vertical="center"/>
      <protection/>
    </xf>
    <xf numFmtId="0" fontId="44" fillId="0" borderId="61" xfId="116" applyFont="1" applyFill="1" applyBorder="1" applyAlignment="1">
      <alignment horizontal="center" vertical="center"/>
      <protection/>
    </xf>
    <xf numFmtId="186" fontId="44" fillId="0" borderId="25" xfId="116" applyNumberFormat="1" applyFont="1" applyFill="1" applyBorder="1" applyAlignment="1">
      <alignment horizontal="center" vertical="center"/>
      <protection/>
    </xf>
    <xf numFmtId="186" fontId="10" fillId="0" borderId="14" xfId="116" applyNumberFormat="1" applyFont="1" applyFill="1" applyBorder="1" applyAlignment="1">
      <alignment horizontal="center" vertical="center"/>
      <protection/>
    </xf>
    <xf numFmtId="0" fontId="44" fillId="0" borderId="29" xfId="116" applyFont="1" applyFill="1" applyBorder="1" applyAlignment="1">
      <alignment horizontal="left" vertical="center"/>
      <protection/>
    </xf>
    <xf numFmtId="0" fontId="6" fillId="0" borderId="73" xfId="116" applyFont="1" applyFill="1" applyBorder="1" applyAlignment="1">
      <alignment horizontal="left" vertical="center"/>
      <protection/>
    </xf>
    <xf numFmtId="182" fontId="2" fillId="0" borderId="18" xfId="116" applyNumberFormat="1" applyFont="1" applyFill="1" applyBorder="1" applyAlignment="1">
      <alignment horizontal="center" vertical="center"/>
      <protection/>
    </xf>
    <xf numFmtId="0" fontId="6" fillId="0" borderId="143" xfId="116" applyFont="1" applyFill="1" applyBorder="1" applyAlignment="1">
      <alignment horizontal="center" vertical="center"/>
      <protection/>
    </xf>
    <xf numFmtId="0" fontId="0" fillId="0" borderId="23" xfId="91" applyFont="1" applyBorder="1" applyAlignment="1">
      <alignment vertical="center"/>
      <protection/>
    </xf>
    <xf numFmtId="0" fontId="0" fillId="0" borderId="110" xfId="116" applyFont="1" applyFill="1" applyBorder="1" applyAlignment="1">
      <alignment vertical="center"/>
      <protection/>
    </xf>
    <xf numFmtId="182" fontId="3" fillId="0" borderId="27" xfId="116" applyNumberFormat="1" applyFont="1" applyFill="1" applyBorder="1" applyAlignment="1">
      <alignment horizontal="left" vertical="center"/>
      <protection/>
    </xf>
    <xf numFmtId="182" fontId="2" fillId="0" borderId="60" xfId="116" applyNumberFormat="1" applyFont="1" applyFill="1" applyBorder="1" applyAlignment="1">
      <alignment horizontal="center" vertical="center"/>
      <protection/>
    </xf>
    <xf numFmtId="0" fontId="0" fillId="0" borderId="57" xfId="116" applyFont="1" applyFill="1" applyBorder="1" applyAlignment="1">
      <alignment horizontal="center" vertical="center"/>
      <protection/>
    </xf>
    <xf numFmtId="182" fontId="2" fillId="0" borderId="86" xfId="116" applyNumberFormat="1" applyFont="1" applyFill="1" applyBorder="1" applyAlignment="1">
      <alignment horizontal="center" vertical="center"/>
      <protection/>
    </xf>
    <xf numFmtId="0" fontId="0" fillId="0" borderId="17" xfId="116" applyFont="1" applyFill="1" applyBorder="1" applyAlignment="1">
      <alignment horizontal="center" vertical="center"/>
      <protection/>
    </xf>
    <xf numFmtId="0" fontId="0" fillId="0" borderId="17" xfId="116" applyFont="1" applyFill="1" applyBorder="1" applyAlignment="1">
      <alignment horizontal="left" vertical="center"/>
      <protection/>
    </xf>
    <xf numFmtId="0" fontId="3" fillId="0" borderId="68" xfId="93" applyFont="1" applyFill="1" applyBorder="1" applyAlignment="1">
      <alignment horizontal="left" vertical="center"/>
      <protection/>
    </xf>
    <xf numFmtId="0" fontId="10" fillId="0" borderId="130" xfId="116" applyFont="1" applyFill="1" applyBorder="1" applyAlignment="1">
      <alignment horizontal="center" vertical="center"/>
      <protection/>
    </xf>
    <xf numFmtId="0" fontId="0" fillId="0" borderId="111" xfId="93" applyFont="1" applyFill="1" applyBorder="1" applyAlignment="1">
      <alignment horizontal="left" vertical="center"/>
      <protection/>
    </xf>
    <xf numFmtId="0" fontId="44" fillId="0" borderId="77" xfId="116" applyFont="1" applyFill="1" applyBorder="1" applyAlignment="1">
      <alignment horizontal="center" vertical="center"/>
      <protection/>
    </xf>
    <xf numFmtId="186" fontId="44" fillId="0" borderId="81" xfId="116" applyNumberFormat="1" applyFont="1" applyFill="1" applyBorder="1" applyAlignment="1">
      <alignment horizontal="center" vertical="center"/>
      <protection/>
    </xf>
    <xf numFmtId="186" fontId="10" fillId="0" borderId="20" xfId="116" applyNumberFormat="1" applyFont="1" applyFill="1" applyBorder="1" applyAlignment="1">
      <alignment horizontal="center" vertical="center"/>
      <protection/>
    </xf>
    <xf numFmtId="0" fontId="44" fillId="0" borderId="30" xfId="116" applyFont="1" applyFill="1" applyBorder="1" applyAlignment="1">
      <alignment horizontal="left" vertical="center"/>
      <protection/>
    </xf>
    <xf numFmtId="0" fontId="3" fillId="0" borderId="144" xfId="116" applyFont="1" applyFill="1" applyBorder="1" applyAlignment="1">
      <alignment horizontal="left" vertical="center"/>
      <protection/>
    </xf>
    <xf numFmtId="0" fontId="0" fillId="0" borderId="28" xfId="116" applyFont="1" applyFill="1" applyBorder="1" applyAlignment="1">
      <alignment horizontal="left" vertical="center"/>
      <protection/>
    </xf>
    <xf numFmtId="182" fontId="5" fillId="0" borderId="61" xfId="116" applyNumberFormat="1" applyFont="1" applyFill="1" applyBorder="1" applyAlignment="1">
      <alignment horizontal="center" vertical="center"/>
      <protection/>
    </xf>
    <xf numFmtId="0" fontId="10" fillId="0" borderId="11" xfId="116" applyFont="1" applyFill="1" applyBorder="1" applyAlignment="1">
      <alignment horizontal="center" vertical="center"/>
      <protection/>
    </xf>
    <xf numFmtId="0" fontId="0" fillId="0" borderId="25" xfId="93" applyFont="1" applyFill="1" applyBorder="1" applyAlignment="1">
      <alignment horizontal="left" vertical="center"/>
      <protection/>
    </xf>
    <xf numFmtId="0" fontId="2" fillId="0" borderId="12" xfId="116" applyFont="1" applyFill="1" applyBorder="1" applyAlignment="1">
      <alignment horizontal="center" vertical="center"/>
      <protection/>
    </xf>
    <xf numFmtId="0" fontId="0" fillId="0" borderId="14" xfId="116" applyFont="1" applyFill="1" applyBorder="1" applyAlignment="1">
      <alignment horizontal="center" vertical="center"/>
      <protection/>
    </xf>
    <xf numFmtId="0" fontId="42" fillId="0" borderId="25" xfId="116" applyFont="1" applyBorder="1" applyAlignment="1">
      <alignment horizontal="left" vertical="center"/>
      <protection/>
    </xf>
    <xf numFmtId="0" fontId="10" fillId="0" borderId="14" xfId="116" applyFont="1" applyFill="1" applyBorder="1" applyAlignment="1">
      <alignment horizontal="center" vertical="center"/>
      <protection/>
    </xf>
    <xf numFmtId="182" fontId="5" fillId="0" borderId="82" xfId="116" applyNumberFormat="1" applyFont="1" applyFill="1" applyBorder="1" applyAlignment="1">
      <alignment horizontal="center" vertical="center"/>
      <protection/>
    </xf>
    <xf numFmtId="0" fontId="6" fillId="0" borderId="145" xfId="91" applyFont="1" applyFill="1" applyBorder="1" applyAlignment="1">
      <alignment vertical="center"/>
      <protection/>
    </xf>
    <xf numFmtId="0" fontId="3" fillId="0" borderId="48" xfId="93" applyFont="1" applyFill="1" applyBorder="1" applyAlignment="1">
      <alignment horizontal="left" vertical="center"/>
      <protection/>
    </xf>
    <xf numFmtId="0" fontId="2" fillId="0" borderId="88" xfId="93" applyFont="1" applyFill="1" applyBorder="1" applyAlignment="1">
      <alignment horizontal="center" vertical="center"/>
      <protection/>
    </xf>
    <xf numFmtId="0" fontId="10" fillId="0" borderId="85" xfId="93" applyFont="1" applyFill="1" applyBorder="1" applyAlignment="1">
      <alignment horizontal="center" vertical="center"/>
      <protection/>
    </xf>
    <xf numFmtId="0" fontId="0" fillId="0" borderId="85" xfId="93" applyFont="1" applyFill="1" applyBorder="1" applyAlignment="1">
      <alignment horizontal="center" vertical="center"/>
      <protection/>
    </xf>
    <xf numFmtId="0" fontId="6" fillId="0" borderId="35" xfId="116" applyFont="1" applyFill="1" applyBorder="1" applyAlignment="1">
      <alignment horizontal="left" vertical="center"/>
      <protection/>
    </xf>
    <xf numFmtId="0" fontId="42" fillId="0" borderId="42" xfId="116" applyFont="1" applyBorder="1" applyAlignment="1">
      <alignment horizontal="left" vertical="center"/>
      <protection/>
    </xf>
    <xf numFmtId="0" fontId="2" fillId="0" borderId="56" xfId="93" applyFont="1" applyFill="1" applyBorder="1" applyAlignment="1">
      <alignment horizontal="center" vertical="center"/>
      <protection/>
    </xf>
    <xf numFmtId="0" fontId="10" fillId="0" borderId="57" xfId="93" applyFont="1" applyFill="1" applyBorder="1" applyAlignment="1">
      <alignment horizontal="center" vertical="center"/>
      <protection/>
    </xf>
    <xf numFmtId="0" fontId="0" fillId="0" borderId="57" xfId="93" applyFont="1" applyFill="1" applyBorder="1" applyAlignment="1">
      <alignment horizontal="center" vertical="center"/>
      <protection/>
    </xf>
    <xf numFmtId="0" fontId="6" fillId="0" borderId="0" xfId="116" applyFont="1" applyBorder="1" applyAlignment="1">
      <alignment vertical="center"/>
      <protection/>
    </xf>
    <xf numFmtId="0" fontId="6" fillId="0" borderId="69" xfId="116" applyFont="1" applyBorder="1" applyAlignment="1">
      <alignment horizontal="left" vertical="center"/>
      <protection/>
    </xf>
    <xf numFmtId="0" fontId="5" fillId="0" borderId="146" xfId="116" applyFont="1" applyFill="1" applyBorder="1" applyAlignment="1">
      <alignment horizontal="center" vertical="center"/>
      <protection/>
    </xf>
    <xf numFmtId="0" fontId="10" fillId="0" borderId="136" xfId="116" applyFont="1" applyFill="1" applyBorder="1" applyAlignment="1">
      <alignment horizontal="center" vertical="center"/>
      <protection/>
    </xf>
    <xf numFmtId="0" fontId="0" fillId="0" borderId="0" xfId="116" applyFont="1" applyFill="1" applyBorder="1" applyAlignment="1">
      <alignment horizontal="left" vertical="center"/>
      <protection/>
    </xf>
    <xf numFmtId="0" fontId="2" fillId="0" borderId="14" xfId="116" applyFont="1" applyFill="1" applyBorder="1" applyAlignment="1">
      <alignment horizontal="center" vertical="center"/>
      <protection/>
    </xf>
    <xf numFmtId="1" fontId="17" fillId="6" borderId="116" xfId="116" applyNumberFormat="1" applyFont="1" applyFill="1" applyBorder="1" applyAlignment="1">
      <alignment horizontal="center" vertical="center"/>
      <protection/>
    </xf>
    <xf numFmtId="186" fontId="17" fillId="6" borderId="118" xfId="116" applyNumberFormat="1" applyFont="1" applyFill="1" applyBorder="1" applyAlignment="1">
      <alignment horizontal="center" vertical="center"/>
      <protection/>
    </xf>
    <xf numFmtId="1" fontId="17" fillId="6" borderId="147" xfId="116" applyNumberFormat="1" applyFont="1" applyFill="1" applyBorder="1" applyAlignment="1">
      <alignment horizontal="center" vertical="center"/>
      <protection/>
    </xf>
    <xf numFmtId="0" fontId="17" fillId="6" borderId="15" xfId="116" applyFont="1" applyFill="1" applyBorder="1" applyAlignment="1">
      <alignment horizontal="left" vertical="center"/>
      <protection/>
    </xf>
    <xf numFmtId="0" fontId="0" fillId="0" borderId="25" xfId="116" applyFont="1" applyFill="1" applyBorder="1" applyAlignment="1">
      <alignment vertical="center"/>
      <protection/>
    </xf>
    <xf numFmtId="0" fontId="2" fillId="0" borderId="76" xfId="116" applyFont="1" applyFill="1" applyBorder="1" applyAlignment="1">
      <alignment horizontal="center" vertical="center"/>
      <protection/>
    </xf>
    <xf numFmtId="0" fontId="0" fillId="0" borderId="136" xfId="116" applyFont="1" applyFill="1" applyBorder="1" applyAlignment="1">
      <alignment horizontal="center" vertical="center"/>
      <protection/>
    </xf>
    <xf numFmtId="0" fontId="42" fillId="0" borderId="81" xfId="116" applyFont="1" applyBorder="1" applyAlignment="1">
      <alignment horizontal="left" vertical="center"/>
      <protection/>
    </xf>
    <xf numFmtId="0" fontId="20" fillId="18" borderId="12" xfId="116" applyFont="1" applyFill="1" applyBorder="1" applyAlignment="1">
      <alignment horizontal="center" vertical="center"/>
      <protection/>
    </xf>
    <xf numFmtId="0" fontId="20" fillId="18" borderId="0" xfId="116" applyFont="1" applyFill="1" applyBorder="1" applyAlignment="1">
      <alignment horizontal="center" vertical="center"/>
      <protection/>
    </xf>
    <xf numFmtId="0" fontId="2" fillId="0" borderId="44" xfId="116" applyFont="1" applyFill="1" applyBorder="1" applyAlignment="1">
      <alignment horizontal="center" vertical="center"/>
      <protection/>
    </xf>
    <xf numFmtId="0" fontId="2" fillId="0" borderId="44" xfId="116" applyFont="1" applyFill="1" applyBorder="1" applyAlignment="1">
      <alignment horizontal="left" vertical="center"/>
      <protection/>
    </xf>
    <xf numFmtId="0" fontId="0" fillId="0" borderId="42" xfId="116" applyFont="1" applyBorder="1" applyAlignment="1">
      <alignment horizontal="left" vertical="center"/>
      <protection/>
    </xf>
    <xf numFmtId="0" fontId="2" fillId="0" borderId="29" xfId="116" applyFont="1" applyFill="1" applyBorder="1" applyAlignment="1">
      <alignment horizontal="center" vertical="center"/>
      <protection/>
    </xf>
    <xf numFmtId="0" fontId="42" fillId="0" borderId="69" xfId="116" applyFont="1" applyBorder="1" applyAlignment="1">
      <alignment horizontal="left" vertical="center"/>
      <protection/>
    </xf>
    <xf numFmtId="0" fontId="0" fillId="0" borderId="38" xfId="93" applyFont="1" applyFill="1" applyBorder="1" applyAlignment="1">
      <alignment horizontal="left" vertical="center"/>
      <protection/>
    </xf>
    <xf numFmtId="182" fontId="2" fillId="0" borderId="0" xfId="116" applyNumberFormat="1" applyFont="1" applyFill="1" applyBorder="1" applyAlignment="1">
      <alignment horizontal="center" vertical="center"/>
      <protection/>
    </xf>
    <xf numFmtId="0" fontId="0" fillId="0" borderId="81" xfId="116" applyFont="1" applyFill="1" applyBorder="1" applyAlignment="1">
      <alignment vertical="center"/>
      <protection/>
    </xf>
    <xf numFmtId="0" fontId="6" fillId="0" borderId="14" xfId="91" applyFont="1" applyFill="1" applyBorder="1" applyAlignment="1">
      <alignment vertical="center"/>
      <protection/>
    </xf>
    <xf numFmtId="0" fontId="2" fillId="0" borderId="30" xfId="116" applyFont="1" applyFill="1" applyBorder="1" applyAlignment="1">
      <alignment horizontal="center" vertical="center"/>
      <protection/>
    </xf>
    <xf numFmtId="0" fontId="0" fillId="0" borderId="44" xfId="116" applyFill="1" applyBorder="1" applyAlignment="1">
      <alignment horizontal="center" vertical="center"/>
      <protection/>
    </xf>
    <xf numFmtId="0" fontId="2" fillId="0" borderId="40" xfId="116" applyFont="1" applyFill="1" applyBorder="1" applyAlignment="1">
      <alignment horizontal="center" vertical="center"/>
      <protection/>
    </xf>
    <xf numFmtId="0" fontId="0" fillId="0" borderId="123" xfId="116" applyFont="1" applyFill="1" applyBorder="1" applyAlignment="1">
      <alignment horizontal="center" vertical="center"/>
      <protection/>
    </xf>
    <xf numFmtId="0" fontId="17" fillId="6" borderId="37" xfId="116" applyFont="1" applyFill="1" applyBorder="1" applyAlignment="1">
      <alignment horizontal="center" vertical="center"/>
      <protection/>
    </xf>
    <xf numFmtId="0" fontId="17" fillId="6" borderId="37" xfId="116" applyFont="1" applyFill="1" applyBorder="1" applyAlignment="1">
      <alignment horizontal="left" vertical="center"/>
      <protection/>
    </xf>
    <xf numFmtId="0" fontId="0" fillId="0" borderId="100" xfId="106" applyFont="1" applyFill="1" applyBorder="1" applyAlignment="1">
      <alignment vertical="center"/>
      <protection/>
    </xf>
    <xf numFmtId="0" fontId="0" fillId="0" borderId="42" xfId="116" applyFont="1" applyFill="1" applyBorder="1" applyAlignment="1">
      <alignment horizontal="left" vertical="center"/>
      <protection/>
    </xf>
    <xf numFmtId="0" fontId="2" fillId="0" borderId="0" xfId="116" applyFont="1" applyFill="1" applyBorder="1" applyAlignment="1">
      <alignment horizontal="center" vertical="center"/>
      <protection/>
    </xf>
    <xf numFmtId="0" fontId="20" fillId="18" borderId="23" xfId="116" applyFont="1" applyFill="1" applyBorder="1" applyAlignment="1">
      <alignment horizontal="center" vertical="center"/>
      <protection/>
    </xf>
    <xf numFmtId="0" fontId="20" fillId="18" borderId="89" xfId="116" applyFont="1" applyFill="1" applyBorder="1" applyAlignment="1">
      <alignment horizontal="center" vertical="center"/>
      <protection/>
    </xf>
    <xf numFmtId="0" fontId="20" fillId="18" borderId="13" xfId="116" applyFont="1" applyFill="1" applyBorder="1" applyAlignment="1">
      <alignment horizontal="center" vertical="center"/>
      <protection/>
    </xf>
    <xf numFmtId="1" fontId="4" fillId="0" borderId="15" xfId="116" applyNumberFormat="1" applyFont="1" applyFill="1" applyBorder="1" applyAlignment="1">
      <alignment horizontal="center" vertical="center"/>
      <protection/>
    </xf>
    <xf numFmtId="1" fontId="4" fillId="0" borderId="15" xfId="116" applyNumberFormat="1" applyFont="1" applyFill="1" applyBorder="1" applyAlignment="1">
      <alignment horizontal="left" vertical="center"/>
      <protection/>
    </xf>
    <xf numFmtId="0" fontId="0" fillId="0" borderId="109" xfId="106" applyFont="1" applyFill="1" applyBorder="1" applyAlignment="1">
      <alignment vertical="center"/>
      <protection/>
    </xf>
    <xf numFmtId="0" fontId="0" fillId="0" borderId="89" xfId="116" applyFont="1" applyFill="1" applyBorder="1" applyAlignment="1">
      <alignment horizontal="left" vertical="center"/>
      <protection/>
    </xf>
    <xf numFmtId="0" fontId="2" fillId="0" borderId="23" xfId="116" applyFont="1" applyFill="1" applyBorder="1" applyAlignment="1">
      <alignment horizontal="center" vertical="center"/>
      <protection/>
    </xf>
    <xf numFmtId="0" fontId="0" fillId="18" borderId="13" xfId="116" applyFill="1" applyBorder="1" applyAlignment="1">
      <alignment horizontal="center" vertical="center"/>
      <protection/>
    </xf>
    <xf numFmtId="0" fontId="43" fillId="19" borderId="23" xfId="80" applyFont="1" applyFill="1" applyBorder="1" applyAlignment="1" applyProtection="1">
      <alignment vertical="center"/>
      <protection/>
    </xf>
    <xf numFmtId="0" fontId="2" fillId="18" borderId="23" xfId="116" applyFont="1" applyFill="1" applyBorder="1" applyAlignment="1">
      <alignment horizontal="right" vertical="center"/>
      <protection/>
    </xf>
    <xf numFmtId="0" fontId="0" fillId="18" borderId="13" xfId="116" applyFont="1" applyFill="1" applyBorder="1" applyAlignment="1">
      <alignment horizontal="center" vertical="center"/>
      <protection/>
    </xf>
    <xf numFmtId="0" fontId="0" fillId="21" borderId="13" xfId="116" applyFill="1" applyBorder="1" applyAlignment="1">
      <alignment horizontal="center" vertical="center"/>
      <protection/>
    </xf>
    <xf numFmtId="0" fontId="0" fillId="21" borderId="23" xfId="116" applyFill="1" applyBorder="1" applyAlignment="1">
      <alignment horizontal="left" vertical="center"/>
      <protection/>
    </xf>
    <xf numFmtId="0" fontId="2" fillId="21" borderId="23" xfId="116" applyFont="1" applyFill="1" applyBorder="1" applyAlignment="1">
      <alignment horizontal="right" vertical="center"/>
      <protection/>
    </xf>
    <xf numFmtId="0" fontId="20" fillId="21" borderId="89" xfId="116" applyFont="1" applyFill="1" applyBorder="1" applyAlignment="1">
      <alignment horizontal="center" vertical="center"/>
      <protection/>
    </xf>
    <xf numFmtId="0" fontId="0" fillId="0" borderId="0" xfId="116" applyAlignment="1">
      <alignment horizontal="center" vertical="center"/>
      <protection/>
    </xf>
    <xf numFmtId="0" fontId="0" fillId="0" borderId="0" xfId="116" applyAlignment="1">
      <alignment horizontal="left" vertical="center"/>
      <protection/>
    </xf>
    <xf numFmtId="0" fontId="23" fillId="19" borderId="39" xfId="117" applyFont="1" applyFill="1" applyBorder="1">
      <alignment/>
      <protection/>
    </xf>
    <xf numFmtId="0" fontId="23" fillId="19" borderId="40" xfId="117" applyFont="1" applyFill="1" applyBorder="1">
      <alignment/>
      <protection/>
    </xf>
    <xf numFmtId="182" fontId="7" fillId="19" borderId="40" xfId="117" applyNumberFormat="1" applyFont="1" applyFill="1" applyBorder="1" applyAlignment="1">
      <alignment horizontal="left"/>
      <protection/>
    </xf>
    <xf numFmtId="0" fontId="23" fillId="19" borderId="40" xfId="117" applyFont="1" applyFill="1" applyBorder="1" applyAlignment="1">
      <alignment horizontal="center"/>
      <protection/>
    </xf>
    <xf numFmtId="0" fontId="7" fillId="19" borderId="40" xfId="117" applyFont="1" applyFill="1" applyBorder="1" applyAlignment="1">
      <alignment horizontal="left"/>
      <protection/>
    </xf>
    <xf numFmtId="0" fontId="23" fillId="19" borderId="41" xfId="117" applyFont="1" applyFill="1" applyBorder="1">
      <alignment/>
      <protection/>
    </xf>
    <xf numFmtId="0" fontId="23" fillId="0" borderId="0" xfId="117" applyFont="1" applyFill="1" applyBorder="1">
      <alignment/>
      <protection/>
    </xf>
    <xf numFmtId="0" fontId="23" fillId="0" borderId="12" xfId="117" applyFont="1" applyFill="1" applyBorder="1">
      <alignment/>
      <protection/>
    </xf>
    <xf numFmtId="0" fontId="23" fillId="0" borderId="0" xfId="117" applyFont="1">
      <alignment/>
      <protection/>
    </xf>
    <xf numFmtId="0" fontId="0" fillId="19" borderId="39" xfId="117" applyFill="1" applyBorder="1">
      <alignment/>
      <protection/>
    </xf>
    <xf numFmtId="0" fontId="0" fillId="19" borderId="40" xfId="117" applyFill="1" applyBorder="1">
      <alignment/>
      <protection/>
    </xf>
    <xf numFmtId="0" fontId="0" fillId="19" borderId="41" xfId="117" applyFill="1" applyBorder="1">
      <alignment/>
      <protection/>
    </xf>
    <xf numFmtId="0" fontId="18" fillId="19" borderId="12" xfId="117" applyFont="1" applyFill="1" applyBorder="1">
      <alignment/>
      <protection/>
    </xf>
    <xf numFmtId="0" fontId="18" fillId="0" borderId="32" xfId="117" applyFont="1" applyBorder="1">
      <alignment/>
      <protection/>
    </xf>
    <xf numFmtId="182" fontId="3" fillId="0" borderId="27" xfId="117" applyNumberFormat="1" applyFont="1" applyBorder="1" applyAlignment="1">
      <alignment horizontal="left"/>
      <protection/>
    </xf>
    <xf numFmtId="0" fontId="18" fillId="0" borderId="27" xfId="117" applyFont="1" applyBorder="1" applyAlignment="1">
      <alignment horizontal="center"/>
      <protection/>
    </xf>
    <xf numFmtId="0" fontId="18" fillId="0" borderId="27" xfId="117" applyFont="1" applyBorder="1">
      <alignment/>
      <protection/>
    </xf>
    <xf numFmtId="0" fontId="18" fillId="22" borderId="148" xfId="117" applyFont="1" applyFill="1" applyBorder="1">
      <alignment/>
      <protection/>
    </xf>
    <xf numFmtId="0" fontId="18" fillId="19" borderId="0" xfId="117" applyFont="1" applyFill="1" applyBorder="1">
      <alignment/>
      <protection/>
    </xf>
    <xf numFmtId="0" fontId="0" fillId="0" borderId="32" xfId="117" applyBorder="1">
      <alignment/>
      <protection/>
    </xf>
    <xf numFmtId="0" fontId="0" fillId="0" borderId="27" xfId="117" applyBorder="1" applyAlignment="1">
      <alignment horizontal="center"/>
      <protection/>
    </xf>
    <xf numFmtId="0" fontId="0" fillId="0" borderId="27" xfId="117" applyBorder="1">
      <alignment/>
      <protection/>
    </xf>
    <xf numFmtId="0" fontId="0" fillId="14" borderId="148" xfId="117" applyFill="1" applyBorder="1">
      <alignment/>
      <protection/>
    </xf>
    <xf numFmtId="0" fontId="0" fillId="19" borderId="0" xfId="117" applyFill="1" applyBorder="1">
      <alignment/>
      <protection/>
    </xf>
    <xf numFmtId="0" fontId="18" fillId="0" borderId="48" xfId="117" applyFont="1" applyBorder="1">
      <alignment/>
      <protection/>
    </xf>
    <xf numFmtId="0" fontId="3" fillId="0" borderId="48" xfId="117" applyFont="1" applyBorder="1" applyAlignment="1">
      <alignment horizontal="left"/>
      <protection/>
    </xf>
    <xf numFmtId="0" fontId="18" fillId="23" borderId="148" xfId="117" applyFont="1" applyFill="1" applyBorder="1">
      <alignment/>
      <protection/>
    </xf>
    <xf numFmtId="0" fontId="18" fillId="19" borderId="42" xfId="117" applyFont="1" applyFill="1" applyBorder="1">
      <alignment/>
      <protection/>
    </xf>
    <xf numFmtId="0" fontId="18" fillId="0" borderId="0" xfId="117" applyFont="1" applyFill="1" applyBorder="1">
      <alignment/>
      <protection/>
    </xf>
    <xf numFmtId="0" fontId="3" fillId="0" borderId="27" xfId="117" applyFont="1" applyBorder="1" applyAlignment="1">
      <alignment horizontal="left"/>
      <protection/>
    </xf>
    <xf numFmtId="0" fontId="0" fillId="11" borderId="148" xfId="117" applyFill="1" applyBorder="1">
      <alignment/>
      <protection/>
    </xf>
    <xf numFmtId="0" fontId="18" fillId="0" borderId="12" xfId="117" applyFont="1" applyFill="1" applyBorder="1">
      <alignment/>
      <protection/>
    </xf>
    <xf numFmtId="0" fontId="0" fillId="19" borderId="12" xfId="117" applyFill="1" applyBorder="1">
      <alignment/>
      <protection/>
    </xf>
    <xf numFmtId="0" fontId="15" fillId="19" borderId="0" xfId="117" applyFont="1" applyFill="1" applyBorder="1" applyAlignment="1">
      <alignment horizontal="left"/>
      <protection/>
    </xf>
    <xf numFmtId="0" fontId="18" fillId="19" borderId="0" xfId="117" applyFont="1" applyFill="1" applyBorder="1" applyAlignment="1">
      <alignment horizontal="center"/>
      <protection/>
    </xf>
    <xf numFmtId="0" fontId="0" fillId="19" borderId="42" xfId="117" applyFill="1" applyBorder="1">
      <alignment/>
      <protection/>
    </xf>
    <xf numFmtId="0" fontId="18" fillId="0" borderId="0" xfId="117" applyFont="1">
      <alignment/>
      <protection/>
    </xf>
    <xf numFmtId="0" fontId="0" fillId="0" borderId="37" xfId="117" applyBorder="1">
      <alignment/>
      <protection/>
    </xf>
    <xf numFmtId="182" fontId="2" fillId="0" borderId="86" xfId="117" applyNumberFormat="1" applyFont="1" applyBorder="1" applyAlignment="1">
      <alignment horizontal="center"/>
      <protection/>
    </xf>
    <xf numFmtId="0" fontId="2" fillId="0" borderId="17" xfId="117" applyFont="1" applyBorder="1" applyAlignment="1">
      <alignment horizontal="center"/>
      <protection/>
    </xf>
    <xf numFmtId="0" fontId="2" fillId="0" borderId="17" xfId="117" applyFont="1" applyBorder="1">
      <alignment/>
      <protection/>
    </xf>
    <xf numFmtId="0" fontId="0" fillId="0" borderId="38" xfId="117" applyBorder="1">
      <alignment/>
      <protection/>
    </xf>
    <xf numFmtId="0" fontId="0" fillId="0" borderId="135" xfId="117" applyBorder="1">
      <alignment/>
      <protection/>
    </xf>
    <xf numFmtId="182" fontId="2" fillId="0" borderId="98" xfId="117" applyNumberFormat="1" applyFont="1" applyBorder="1" applyAlignment="1">
      <alignment horizontal="center"/>
      <protection/>
    </xf>
    <xf numFmtId="0" fontId="2" fillId="0" borderId="52" xfId="117" applyFont="1" applyBorder="1" applyAlignment="1">
      <alignment horizontal="center"/>
      <protection/>
    </xf>
    <xf numFmtId="0" fontId="2" fillId="0" borderId="52" xfId="117" applyFont="1" applyBorder="1">
      <alignment/>
      <protection/>
    </xf>
    <xf numFmtId="0" fontId="0" fillId="0" borderId="133" xfId="117" applyBorder="1">
      <alignment/>
      <protection/>
    </xf>
    <xf numFmtId="0" fontId="0" fillId="0" borderId="29" xfId="117" applyBorder="1">
      <alignment/>
      <protection/>
    </xf>
    <xf numFmtId="0" fontId="2" fillId="0" borderId="60" xfId="117" applyFont="1" applyBorder="1" applyAlignment="1">
      <alignment horizontal="center"/>
      <protection/>
    </xf>
    <xf numFmtId="0" fontId="2" fillId="0" borderId="57" xfId="117" applyFont="1" applyBorder="1" applyAlignment="1">
      <alignment horizontal="center"/>
      <protection/>
    </xf>
    <xf numFmtId="0" fontId="2" fillId="0" borderId="57" xfId="117" applyFont="1" applyBorder="1">
      <alignment/>
      <protection/>
    </xf>
    <xf numFmtId="0" fontId="0" fillId="0" borderId="25" xfId="117" applyBorder="1">
      <alignment/>
      <protection/>
    </xf>
    <xf numFmtId="0" fontId="0" fillId="0" borderId="0" xfId="117" applyFill="1" applyBorder="1">
      <alignment/>
      <protection/>
    </xf>
    <xf numFmtId="0" fontId="0" fillId="0" borderId="12" xfId="117" applyFill="1" applyBorder="1">
      <alignment/>
      <protection/>
    </xf>
    <xf numFmtId="0" fontId="0" fillId="0" borderId="28" xfId="117" applyBorder="1">
      <alignment/>
      <protection/>
    </xf>
    <xf numFmtId="0" fontId="0" fillId="0" borderId="0" xfId="117">
      <alignment/>
      <protection/>
    </xf>
    <xf numFmtId="0" fontId="2" fillId="0" borderId="32" xfId="117" applyFont="1" applyBorder="1" applyAlignment="1">
      <alignment horizontal="center"/>
      <protection/>
    </xf>
    <xf numFmtId="0" fontId="16" fillId="0" borderId="27" xfId="117" applyFont="1" applyBorder="1">
      <alignment/>
      <protection/>
    </xf>
    <xf numFmtId="0" fontId="0" fillId="0" borderId="44" xfId="117" applyBorder="1">
      <alignment/>
      <protection/>
    </xf>
    <xf numFmtId="182" fontId="2" fillId="0" borderId="149" xfId="117" applyNumberFormat="1" applyFont="1" applyBorder="1" applyAlignment="1">
      <alignment horizontal="center"/>
      <protection/>
    </xf>
    <xf numFmtId="0" fontId="0" fillId="0" borderId="123" xfId="117" applyFont="1" applyBorder="1" applyAlignment="1">
      <alignment horizontal="center"/>
      <protection/>
    </xf>
    <xf numFmtId="0" fontId="0" fillId="0" borderId="123" xfId="117" applyFont="1" applyBorder="1">
      <alignment/>
      <protection/>
    </xf>
    <xf numFmtId="0" fontId="0" fillId="0" borderId="124" xfId="117" applyBorder="1">
      <alignment/>
      <protection/>
    </xf>
    <xf numFmtId="182" fontId="2" fillId="0" borderId="60" xfId="117" applyNumberFormat="1" applyFont="1" applyBorder="1" applyAlignment="1">
      <alignment horizontal="center"/>
      <protection/>
    </xf>
    <xf numFmtId="0" fontId="0" fillId="0" borderId="57" xfId="117" applyBorder="1" applyAlignment="1">
      <alignment horizontal="center"/>
      <protection/>
    </xf>
    <xf numFmtId="0" fontId="0" fillId="0" borderId="57" xfId="117" applyBorder="1">
      <alignment/>
      <protection/>
    </xf>
    <xf numFmtId="182" fontId="2" fillId="19" borderId="27" xfId="117" applyNumberFormat="1" applyFont="1" applyFill="1" applyBorder="1" applyAlignment="1">
      <alignment horizontal="center"/>
      <protection/>
    </xf>
    <xf numFmtId="0" fontId="0" fillId="19" borderId="27" xfId="117" applyFill="1" applyBorder="1" applyAlignment="1">
      <alignment horizontal="center"/>
      <protection/>
    </xf>
    <xf numFmtId="0" fontId="17" fillId="0" borderId="68" xfId="117" applyFont="1" applyBorder="1" applyAlignment="1">
      <alignment horizontal="center"/>
      <protection/>
    </xf>
    <xf numFmtId="0" fontId="17" fillId="0" borderId="27" xfId="117" applyFont="1" applyBorder="1">
      <alignment/>
      <protection/>
    </xf>
    <xf numFmtId="0" fontId="2" fillId="19" borderId="27" xfId="117" applyFont="1" applyFill="1" applyBorder="1" applyAlignment="1">
      <alignment horizontal="center"/>
      <protection/>
    </xf>
    <xf numFmtId="0" fontId="2" fillId="0" borderId="37" xfId="117" applyFont="1" applyBorder="1">
      <alignment/>
      <protection/>
    </xf>
    <xf numFmtId="0" fontId="2" fillId="0" borderId="54" xfId="117" applyFont="1" applyBorder="1" applyAlignment="1">
      <alignment horizontal="center"/>
      <protection/>
    </xf>
    <xf numFmtId="0" fontId="2" fillId="0" borderId="29" xfId="117" applyFont="1" applyBorder="1" applyAlignment="1">
      <alignment horizontal="center"/>
      <protection/>
    </xf>
    <xf numFmtId="0" fontId="0" fillId="0" borderId="0" xfId="117" applyBorder="1" applyAlignment="1">
      <alignment horizontal="center"/>
      <protection/>
    </xf>
    <xf numFmtId="0" fontId="0" fillId="0" borderId="14" xfId="117" applyFont="1" applyFill="1" applyBorder="1" applyAlignment="1">
      <alignment vertical="center"/>
      <protection/>
    </xf>
    <xf numFmtId="0" fontId="61" fillId="0" borderId="25" xfId="117" applyFont="1" applyFill="1" applyBorder="1" applyAlignment="1">
      <alignment horizontal="left"/>
      <protection/>
    </xf>
    <xf numFmtId="0" fontId="0" fillId="0" borderId="57" xfId="117" applyFont="1" applyBorder="1" applyAlignment="1">
      <alignment horizontal="center"/>
      <protection/>
    </xf>
    <xf numFmtId="0" fontId="0" fillId="0" borderId="57" xfId="117" applyFont="1" applyBorder="1">
      <alignment/>
      <protection/>
    </xf>
    <xf numFmtId="182" fontId="2" fillId="0" borderId="122" xfId="117" applyNumberFormat="1" applyFont="1" applyBorder="1" applyAlignment="1">
      <alignment horizontal="center"/>
      <protection/>
    </xf>
    <xf numFmtId="0" fontId="10" fillId="0" borderId="123" xfId="117" applyFont="1" applyBorder="1" applyAlignment="1">
      <alignment horizontal="center"/>
      <protection/>
    </xf>
    <xf numFmtId="0" fontId="0" fillId="0" borderId="123" xfId="117" applyBorder="1" applyAlignment="1">
      <alignment horizontal="center"/>
      <protection/>
    </xf>
    <xf numFmtId="0" fontId="0" fillId="0" borderId="123" xfId="109" applyFont="1" applyBorder="1" applyAlignment="1">
      <alignment vertical="center"/>
      <protection/>
    </xf>
    <xf numFmtId="0" fontId="0" fillId="0" borderId="124" xfId="109" applyFont="1" applyBorder="1">
      <alignment/>
      <protection/>
    </xf>
    <xf numFmtId="182" fontId="2" fillId="0" borderId="56" xfId="117" applyNumberFormat="1" applyFont="1" applyBorder="1" applyAlignment="1">
      <alignment horizontal="center"/>
      <protection/>
    </xf>
    <xf numFmtId="0" fontId="10" fillId="0" borderId="57" xfId="117" applyFont="1" applyBorder="1" applyAlignment="1">
      <alignment horizontal="center"/>
      <protection/>
    </xf>
    <xf numFmtId="0" fontId="0" fillId="0" borderId="57" xfId="109" applyFont="1" applyBorder="1" applyAlignment="1">
      <alignment vertical="center"/>
      <protection/>
    </xf>
    <xf numFmtId="0" fontId="0" fillId="0" borderId="25" xfId="109" applyFont="1" applyBorder="1">
      <alignment/>
      <protection/>
    </xf>
    <xf numFmtId="0" fontId="0" fillId="0" borderId="14" xfId="117" applyBorder="1" applyAlignment="1">
      <alignment/>
      <protection/>
    </xf>
    <xf numFmtId="2" fontId="0" fillId="0" borderId="57" xfId="117" applyNumberFormat="1" applyFont="1" applyFill="1" applyBorder="1" applyAlignment="1">
      <alignment horizontal="center" vertical="center"/>
      <protection/>
    </xf>
    <xf numFmtId="0" fontId="0" fillId="0" borderId="29" xfId="117" applyFont="1" applyFill="1" applyBorder="1" applyAlignment="1">
      <alignment horizontal="left" vertical="center"/>
      <protection/>
    </xf>
    <xf numFmtId="182" fontId="2" fillId="0" borderId="56" xfId="117" applyNumberFormat="1" applyFont="1" applyFill="1" applyBorder="1" applyAlignment="1">
      <alignment horizontal="center" vertical="center"/>
      <protection/>
    </xf>
    <xf numFmtId="0" fontId="6" fillId="0" borderId="11" xfId="117" applyFont="1" applyFill="1" applyBorder="1" applyAlignment="1">
      <alignment horizontal="center" vertical="center"/>
      <protection/>
    </xf>
    <xf numFmtId="0" fontId="0" fillId="0" borderId="59" xfId="109" applyFont="1" applyFill="1" applyBorder="1" applyAlignment="1">
      <alignment vertical="center"/>
      <protection/>
    </xf>
    <xf numFmtId="0" fontId="0" fillId="0" borderId="25" xfId="109" applyFont="1" applyFill="1" applyBorder="1" applyAlignment="1">
      <alignment vertical="center"/>
      <protection/>
    </xf>
    <xf numFmtId="0" fontId="0" fillId="0" borderId="57" xfId="117" applyFont="1" applyFill="1" applyBorder="1" applyAlignment="1">
      <alignment horizontal="center"/>
      <protection/>
    </xf>
    <xf numFmtId="0" fontId="0" fillId="0" borderId="57" xfId="117" applyFill="1" applyBorder="1" applyAlignment="1">
      <alignment horizontal="center"/>
      <protection/>
    </xf>
    <xf numFmtId="0" fontId="0" fillId="0" borderId="0" xfId="107" applyFont="1" applyFill="1" applyBorder="1" applyAlignment="1">
      <alignment vertical="center"/>
      <protection/>
    </xf>
    <xf numFmtId="0" fontId="0" fillId="0" borderId="57" xfId="117" applyBorder="1" applyAlignment="1">
      <alignment/>
      <protection/>
    </xf>
    <xf numFmtId="0" fontId="0" fillId="0" borderId="42" xfId="117" applyBorder="1">
      <alignment/>
      <protection/>
    </xf>
    <xf numFmtId="0" fontId="0" fillId="0" borderId="57" xfId="117" applyFont="1" applyFill="1" applyBorder="1" applyAlignment="1">
      <alignment vertical="center"/>
      <protection/>
    </xf>
    <xf numFmtId="0" fontId="0" fillId="0" borderId="30" xfId="117" applyBorder="1">
      <alignment/>
      <protection/>
    </xf>
    <xf numFmtId="182" fontId="2" fillId="0" borderId="71" xfId="117" applyNumberFormat="1" applyFont="1" applyBorder="1" applyAlignment="1">
      <alignment horizontal="center"/>
      <protection/>
    </xf>
    <xf numFmtId="0" fontId="0" fillId="0" borderId="73" xfId="117" applyBorder="1" applyAlignment="1">
      <alignment horizontal="center"/>
      <protection/>
    </xf>
    <xf numFmtId="0" fontId="0" fillId="0" borderId="73" xfId="117" applyBorder="1">
      <alignment/>
      <protection/>
    </xf>
    <xf numFmtId="0" fontId="0" fillId="0" borderId="81" xfId="117" applyBorder="1">
      <alignment/>
      <protection/>
    </xf>
    <xf numFmtId="0" fontId="2" fillId="0" borderId="30" xfId="117" applyFont="1" applyBorder="1" applyAlignment="1">
      <alignment horizontal="center"/>
      <protection/>
    </xf>
    <xf numFmtId="0" fontId="0" fillId="0" borderId="31" xfId="117" applyBorder="1" applyAlignment="1">
      <alignment horizontal="center"/>
      <protection/>
    </xf>
    <xf numFmtId="0" fontId="0" fillId="0" borderId="73" xfId="117" applyFont="1" applyFill="1" applyBorder="1" applyAlignment="1">
      <alignment vertical="center"/>
      <protection/>
    </xf>
    <xf numFmtId="0" fontId="61" fillId="0" borderId="81" xfId="117" applyFont="1" applyFill="1" applyBorder="1" applyAlignment="1">
      <alignment horizontal="left"/>
      <protection/>
    </xf>
    <xf numFmtId="182" fontId="2" fillId="0" borderId="80" xfId="117" applyNumberFormat="1" applyFont="1" applyBorder="1" applyAlignment="1">
      <alignment horizontal="center"/>
      <protection/>
    </xf>
    <xf numFmtId="0" fontId="10" fillId="0" borderId="73" xfId="117" applyFont="1" applyBorder="1" applyAlignment="1">
      <alignment horizontal="center"/>
      <protection/>
    </xf>
    <xf numFmtId="0" fontId="0" fillId="0" borderId="73" xfId="117" applyFill="1" applyBorder="1" applyAlignment="1">
      <alignment horizontal="center"/>
      <protection/>
    </xf>
    <xf numFmtId="2" fontId="6" fillId="0" borderId="57" xfId="101" applyNumberFormat="1" applyFont="1" applyFill="1" applyBorder="1" applyAlignment="1">
      <alignment horizontal="left" vertical="center"/>
      <protection/>
    </xf>
    <xf numFmtId="0" fontId="0" fillId="0" borderId="12" xfId="117" applyBorder="1">
      <alignment/>
      <protection/>
    </xf>
    <xf numFmtId="182" fontId="2" fillId="0" borderId="12" xfId="117" applyNumberFormat="1" applyFont="1" applyBorder="1" applyAlignment="1">
      <alignment horizontal="center"/>
      <protection/>
    </xf>
    <xf numFmtId="0" fontId="0" fillId="0" borderId="25" xfId="117" applyFont="1" applyBorder="1">
      <alignment/>
      <protection/>
    </xf>
    <xf numFmtId="0" fontId="0" fillId="0" borderId="17" xfId="117" applyBorder="1" applyAlignment="1">
      <alignment horizontal="center"/>
      <protection/>
    </xf>
    <xf numFmtId="0" fontId="0" fillId="0" borderId="17" xfId="117" applyBorder="1">
      <alignment/>
      <protection/>
    </xf>
    <xf numFmtId="182" fontId="2" fillId="0" borderId="61" xfId="117" applyNumberFormat="1" applyFont="1" applyFill="1" applyBorder="1" applyAlignment="1">
      <alignment horizontal="center" vertical="center"/>
      <protection/>
    </xf>
    <xf numFmtId="0" fontId="6" fillId="0" borderId="57" xfId="92" applyFont="1" applyFill="1" applyBorder="1" applyAlignment="1">
      <alignment vertical="center"/>
      <protection/>
    </xf>
    <xf numFmtId="0" fontId="6" fillId="0" borderId="25" xfId="93" applyFont="1" applyFill="1" applyBorder="1" applyAlignment="1">
      <alignment vertical="center"/>
      <protection/>
    </xf>
    <xf numFmtId="182" fontId="2" fillId="0" borderId="61" xfId="117" applyNumberFormat="1" applyFont="1" applyBorder="1" applyAlignment="1">
      <alignment horizontal="center"/>
      <protection/>
    </xf>
    <xf numFmtId="0" fontId="10" fillId="0" borderId="150" xfId="117" applyFont="1" applyBorder="1" applyAlignment="1">
      <alignment horizontal="center"/>
      <protection/>
    </xf>
    <xf numFmtId="0" fontId="0" fillId="0" borderId="13" xfId="117" applyBorder="1">
      <alignment/>
      <protection/>
    </xf>
    <xf numFmtId="182" fontId="2" fillId="0" borderId="82" xfId="117" applyNumberFormat="1" applyFont="1" applyBorder="1" applyAlignment="1">
      <alignment horizontal="center"/>
      <protection/>
    </xf>
    <xf numFmtId="0" fontId="10" fillId="0" borderId="17" xfId="117" applyFont="1" applyBorder="1" applyAlignment="1">
      <alignment horizontal="center"/>
      <protection/>
    </xf>
    <xf numFmtId="0" fontId="0" fillId="0" borderId="17" xfId="117" applyFill="1" applyBorder="1" applyAlignment="1">
      <alignment horizontal="center"/>
      <protection/>
    </xf>
    <xf numFmtId="0" fontId="0" fillId="0" borderId="145" xfId="117" applyBorder="1">
      <alignment/>
      <protection/>
    </xf>
    <xf numFmtId="0" fontId="0" fillId="0" borderId="53" xfId="117" applyBorder="1">
      <alignment/>
      <protection/>
    </xf>
    <xf numFmtId="0" fontId="2" fillId="0" borderId="0" xfId="117" applyFont="1" applyBorder="1" applyAlignment="1">
      <alignment horizontal="center"/>
      <protection/>
    </xf>
    <xf numFmtId="0" fontId="0" fillId="0" borderId="85" xfId="117" applyBorder="1" applyAlignment="1">
      <alignment horizontal="center"/>
      <protection/>
    </xf>
    <xf numFmtId="0" fontId="0" fillId="0" borderId="32" xfId="117" applyFont="1" applyFill="1" applyBorder="1" applyAlignment="1">
      <alignment horizontal="left" vertical="center"/>
      <protection/>
    </xf>
    <xf numFmtId="0" fontId="3" fillId="0" borderId="27" xfId="117" applyFont="1" applyFill="1" applyBorder="1" applyAlignment="1">
      <alignment horizontal="left" vertical="center"/>
      <protection/>
    </xf>
    <xf numFmtId="0" fontId="3" fillId="0" borderId="27" xfId="117" applyFont="1" applyFill="1" applyBorder="1" applyAlignment="1">
      <alignment vertical="center"/>
      <protection/>
    </xf>
    <xf numFmtId="0" fontId="0" fillId="0" borderId="27" xfId="117" applyFont="1" applyFill="1" applyBorder="1" applyAlignment="1">
      <alignment horizontal="left" vertical="center"/>
      <protection/>
    </xf>
    <xf numFmtId="0" fontId="9" fillId="0" borderId="28" xfId="117" applyFont="1" applyFill="1" applyBorder="1" applyAlignment="1">
      <alignment horizontal="center" vertical="center"/>
      <protection/>
    </xf>
    <xf numFmtId="0" fontId="0" fillId="0" borderId="126" xfId="117" applyFill="1" applyBorder="1" applyAlignment="1">
      <alignment horizontal="center" vertical="center"/>
      <protection/>
    </xf>
    <xf numFmtId="198" fontId="2" fillId="0" borderId="12" xfId="109" applyNumberFormat="1" applyFont="1" applyFill="1" applyBorder="1" applyAlignment="1">
      <alignment horizontal="center" vertical="center"/>
      <protection/>
    </xf>
    <xf numFmtId="0" fontId="10" fillId="0" borderId="57" xfId="117" applyFont="1" applyFill="1" applyBorder="1" applyAlignment="1">
      <alignment horizontal="center" vertical="center"/>
      <protection/>
    </xf>
    <xf numFmtId="0" fontId="0" fillId="0" borderId="25" xfId="109" applyFont="1" applyBorder="1" applyAlignment="1">
      <alignment vertical="center"/>
      <protection/>
    </xf>
    <xf numFmtId="2" fontId="6" fillId="0" borderId="73" xfId="101" applyNumberFormat="1" applyFont="1" applyFill="1" applyBorder="1" applyAlignment="1">
      <alignment horizontal="left" vertical="center"/>
      <protection/>
    </xf>
    <xf numFmtId="0" fontId="0" fillId="0" borderId="29" xfId="117" applyFont="1" applyFill="1" applyBorder="1" applyAlignment="1">
      <alignment horizontal="center" vertical="center"/>
      <protection/>
    </xf>
    <xf numFmtId="0" fontId="2" fillId="0" borderId="37" xfId="117" applyFont="1" applyBorder="1" applyAlignment="1">
      <alignment horizontal="center"/>
      <protection/>
    </xf>
    <xf numFmtId="0" fontId="0" fillId="19" borderId="13" xfId="117" applyFill="1" applyBorder="1">
      <alignment/>
      <protection/>
    </xf>
    <xf numFmtId="0" fontId="0" fillId="19" borderId="23" xfId="117" applyFill="1" applyBorder="1">
      <alignment/>
      <protection/>
    </xf>
    <xf numFmtId="0" fontId="0" fillId="19" borderId="89" xfId="117" applyFill="1" applyBorder="1">
      <alignment/>
      <protection/>
    </xf>
    <xf numFmtId="0" fontId="0" fillId="0" borderId="0" xfId="117" applyAlignment="1">
      <alignment vertical="center"/>
      <protection/>
    </xf>
    <xf numFmtId="0" fontId="0" fillId="0" borderId="0" xfId="117" applyAlignment="1">
      <alignment horizontal="center" vertical="center"/>
      <protection/>
    </xf>
    <xf numFmtId="2" fontId="0" fillId="0" borderId="57" xfId="117" applyNumberFormat="1" applyFill="1" applyBorder="1" applyAlignment="1">
      <alignment horizontal="center" vertical="center"/>
      <protection/>
    </xf>
    <xf numFmtId="2" fontId="6" fillId="0" borderId="57" xfId="117" applyNumberFormat="1" applyFont="1" applyFill="1" applyBorder="1" applyAlignment="1">
      <alignment horizontal="left" vertical="center"/>
      <protection/>
    </xf>
    <xf numFmtId="0" fontId="0" fillId="0" borderId="39" xfId="117" applyBorder="1">
      <alignment/>
      <protection/>
    </xf>
    <xf numFmtId="0" fontId="0" fillId="0" borderId="40" xfId="117" applyBorder="1">
      <alignment/>
      <protection/>
    </xf>
    <xf numFmtId="0" fontId="0" fillId="0" borderId="41" xfId="117" applyBorder="1">
      <alignment/>
      <protection/>
    </xf>
    <xf numFmtId="0" fontId="0" fillId="0" borderId="0" xfId="117" applyBorder="1">
      <alignment/>
      <protection/>
    </xf>
    <xf numFmtId="0" fontId="0" fillId="0" borderId="76" xfId="117" applyBorder="1">
      <alignment/>
      <protection/>
    </xf>
    <xf numFmtId="0" fontId="0" fillId="0" borderId="31" xfId="117" applyBorder="1">
      <alignment/>
      <protection/>
    </xf>
    <xf numFmtId="0" fontId="0" fillId="0" borderId="115" xfId="117" applyBorder="1">
      <alignment/>
      <protection/>
    </xf>
    <xf numFmtId="0" fontId="0" fillId="0" borderId="37" xfId="117" applyFont="1" applyFill="1" applyBorder="1" applyAlignment="1">
      <alignment horizontal="left" vertical="center"/>
      <protection/>
    </xf>
    <xf numFmtId="198" fontId="2" fillId="0" borderId="13" xfId="109" applyNumberFormat="1" applyFont="1" applyFill="1" applyBorder="1" applyAlignment="1">
      <alignment horizontal="center" vertical="center"/>
      <protection/>
    </xf>
    <xf numFmtId="0" fontId="10" fillId="0" borderId="24" xfId="117" applyFont="1" applyFill="1" applyBorder="1" applyAlignment="1">
      <alignment horizontal="center" vertical="center"/>
      <protection/>
    </xf>
    <xf numFmtId="0" fontId="6" fillId="0" borderId="24" xfId="117" applyFont="1" applyFill="1" applyBorder="1" applyAlignment="1">
      <alignment horizontal="center" vertical="center"/>
      <protection/>
    </xf>
    <xf numFmtId="0" fontId="0" fillId="0" borderId="103" xfId="109" applyFont="1" applyFill="1" applyBorder="1" applyAlignment="1">
      <alignment vertical="center"/>
      <protection/>
    </xf>
    <xf numFmtId="0" fontId="0" fillId="0" borderId="38" xfId="109" applyFont="1" applyFill="1" applyBorder="1" applyAlignment="1">
      <alignment vertical="center"/>
      <protection/>
    </xf>
    <xf numFmtId="182" fontId="2" fillId="0" borderId="0" xfId="117" applyNumberFormat="1" applyFont="1" applyBorder="1" applyAlignment="1">
      <alignment horizontal="center"/>
      <protection/>
    </xf>
    <xf numFmtId="0" fontId="0" fillId="0" borderId="11" xfId="117" applyFont="1" applyFill="1" applyBorder="1" applyAlignment="1">
      <alignment horizontal="center" vertical="center"/>
      <protection/>
    </xf>
    <xf numFmtId="0" fontId="0" fillId="0" borderId="0" xfId="117" applyFont="1" applyBorder="1">
      <alignment/>
      <protection/>
    </xf>
    <xf numFmtId="0" fontId="0" fillId="0" borderId="0" xfId="117" applyFont="1" applyFill="1" applyBorder="1" applyAlignment="1">
      <alignment horizontal="left" vertical="top" wrapText="1" shrinkToFit="1"/>
      <protection/>
    </xf>
    <xf numFmtId="0" fontId="0" fillId="0" borderId="0" xfId="117" applyFont="1" applyBorder="1" applyAlignment="1">
      <alignment horizontal="left"/>
      <protection/>
    </xf>
    <xf numFmtId="0" fontId="3" fillId="0" borderId="29" xfId="117" applyFont="1" applyFill="1" applyBorder="1" applyAlignment="1">
      <alignment horizontal="center"/>
      <protection/>
    </xf>
    <xf numFmtId="0" fontId="0" fillId="0" borderId="11" xfId="117" applyFill="1" applyBorder="1" applyAlignment="1">
      <alignment horizontal="center" vertical="center"/>
      <protection/>
    </xf>
    <xf numFmtId="0" fontId="0" fillId="0" borderId="0" xfId="92" applyFont="1" applyFill="1" applyBorder="1" applyAlignment="1">
      <alignment vertical="center"/>
      <protection/>
    </xf>
    <xf numFmtId="0" fontId="0" fillId="0" borderId="24" xfId="117" applyFont="1" applyFill="1" applyBorder="1" applyAlignment="1">
      <alignment horizontal="center" vertical="center"/>
      <protection/>
    </xf>
    <xf numFmtId="0" fontId="0" fillId="0" borderId="145" xfId="117" applyFont="1" applyBorder="1">
      <alignment/>
      <protection/>
    </xf>
    <xf numFmtId="0" fontId="0" fillId="0" borderId="38" xfId="117" applyFont="1" applyBorder="1">
      <alignment/>
      <protection/>
    </xf>
    <xf numFmtId="182" fontId="2" fillId="0" borderId="60" xfId="117" applyNumberFormat="1" applyFont="1" applyFill="1" applyBorder="1" applyAlignment="1">
      <alignment horizontal="center"/>
      <protection/>
    </xf>
    <xf numFmtId="0" fontId="0" fillId="0" borderId="25" xfId="117" applyFill="1" applyBorder="1">
      <alignment/>
      <protection/>
    </xf>
    <xf numFmtId="0" fontId="2" fillId="19" borderId="0" xfId="117" applyFont="1" applyFill="1" applyBorder="1" applyAlignment="1">
      <alignment horizontal="center"/>
      <protection/>
    </xf>
    <xf numFmtId="0" fontId="0" fillId="19" borderId="0" xfId="117" applyFill="1" applyBorder="1" applyAlignment="1">
      <alignment horizontal="center"/>
      <protection/>
    </xf>
    <xf numFmtId="0" fontId="0" fillId="0" borderId="14" xfId="92" applyFont="1" applyFill="1" applyBorder="1" applyAlignment="1">
      <alignment vertical="center"/>
      <protection/>
    </xf>
    <xf numFmtId="0" fontId="0" fillId="0" borderId="150" xfId="117" applyFont="1" applyFill="1" applyBorder="1" applyAlignment="1">
      <alignment vertical="center"/>
      <protection/>
    </xf>
    <xf numFmtId="0" fontId="0" fillId="0" borderId="57" xfId="117" applyFill="1" applyBorder="1">
      <alignment/>
      <protection/>
    </xf>
    <xf numFmtId="0" fontId="2" fillId="0" borderId="56" xfId="117" applyFont="1" applyBorder="1" applyAlignment="1">
      <alignment horizontal="center"/>
      <protection/>
    </xf>
    <xf numFmtId="0" fontId="0" fillId="0" borderId="11" xfId="92" applyFont="1" applyFill="1" applyBorder="1" applyAlignment="1">
      <alignment vertical="center"/>
      <protection/>
    </xf>
    <xf numFmtId="0" fontId="0" fillId="0" borderId="150" xfId="92" applyFont="1" applyFill="1" applyBorder="1" applyAlignment="1">
      <alignment vertical="center"/>
      <protection/>
    </xf>
    <xf numFmtId="0" fontId="0" fillId="0" borderId="14" xfId="92" applyFont="1" applyFill="1" applyBorder="1" applyAlignment="1">
      <alignment vertical="center"/>
      <protection/>
    </xf>
    <xf numFmtId="0" fontId="0" fillId="0" borderId="111" xfId="117" applyBorder="1">
      <alignment/>
      <protection/>
    </xf>
    <xf numFmtId="0" fontId="6" fillId="0" borderId="25" xfId="117" applyFont="1" applyFill="1" applyBorder="1" applyAlignment="1">
      <alignment horizontal="left" vertical="center"/>
      <protection/>
    </xf>
    <xf numFmtId="0" fontId="6" fillId="0" borderId="81" xfId="117" applyFont="1" applyFill="1" applyBorder="1" applyAlignment="1">
      <alignment horizontal="left" vertical="center"/>
      <protection/>
    </xf>
    <xf numFmtId="0" fontId="3" fillId="0" borderId="30" xfId="117" applyFont="1" applyFill="1" applyBorder="1" applyAlignment="1">
      <alignment horizontal="center"/>
      <protection/>
    </xf>
    <xf numFmtId="182" fontId="2" fillId="0" borderId="71" xfId="117" applyNumberFormat="1" applyFont="1" applyFill="1" applyBorder="1" applyAlignment="1">
      <alignment horizontal="center"/>
      <protection/>
    </xf>
    <xf numFmtId="0" fontId="0" fillId="0" borderId="81" xfId="117" applyFill="1" applyBorder="1">
      <alignment/>
      <protection/>
    </xf>
    <xf numFmtId="0" fontId="0" fillId="0" borderId="23" xfId="117" applyBorder="1">
      <alignment/>
      <protection/>
    </xf>
    <xf numFmtId="0" fontId="0" fillId="0" borderId="89" xfId="117" applyBorder="1">
      <alignment/>
      <protection/>
    </xf>
    <xf numFmtId="182" fontId="2" fillId="0" borderId="56" xfId="117" applyNumberFormat="1" applyFont="1" applyFill="1" applyBorder="1" applyAlignment="1">
      <alignment horizontal="center"/>
      <protection/>
    </xf>
    <xf numFmtId="0" fontId="10" fillId="0" borderId="57" xfId="117" applyFont="1" applyFill="1" applyBorder="1" applyAlignment="1">
      <alignment horizontal="center"/>
      <protection/>
    </xf>
    <xf numFmtId="0" fontId="0" fillId="0" borderId="57" xfId="117" applyFont="1" applyFill="1" applyBorder="1">
      <alignment/>
      <protection/>
    </xf>
    <xf numFmtId="0" fontId="0" fillId="0" borderId="111" xfId="117" applyFont="1" applyFill="1" applyBorder="1">
      <alignment/>
      <protection/>
    </xf>
    <xf numFmtId="0" fontId="0" fillId="0" borderId="25" xfId="117" applyFont="1" applyFill="1" applyBorder="1">
      <alignment/>
      <protection/>
    </xf>
    <xf numFmtId="0" fontId="0" fillId="21" borderId="39" xfId="117" applyFont="1" applyFill="1" applyBorder="1" applyAlignment="1">
      <alignment horizontal="center" vertical="center"/>
      <protection/>
    </xf>
    <xf numFmtId="0" fontId="0" fillId="21" borderId="40" xfId="117" applyFont="1" applyFill="1" applyBorder="1" applyAlignment="1">
      <alignment horizontal="left" vertical="center"/>
      <protection/>
    </xf>
    <xf numFmtId="0" fontId="0" fillId="21" borderId="41" xfId="117" applyFont="1" applyFill="1" applyBorder="1" applyAlignment="1">
      <alignment horizontal="center" vertical="center"/>
      <protection/>
    </xf>
    <xf numFmtId="0" fontId="2" fillId="0" borderId="23" xfId="117" applyFont="1" applyBorder="1" applyAlignment="1">
      <alignment horizontal="center"/>
      <protection/>
    </xf>
    <xf numFmtId="0" fontId="0" fillId="21" borderId="12" xfId="117" applyFont="1" applyFill="1" applyBorder="1" applyAlignment="1">
      <alignment horizontal="center" vertical="center"/>
      <protection/>
    </xf>
    <xf numFmtId="0" fontId="11" fillId="0" borderId="48" xfId="117" applyFont="1" applyFill="1" applyBorder="1" applyAlignment="1">
      <alignment horizontal="left" vertical="center"/>
      <protection/>
    </xf>
    <xf numFmtId="0" fontId="0" fillId="0" borderId="27" xfId="117" applyFont="1" applyFill="1" applyBorder="1" applyAlignment="1">
      <alignment horizontal="center" vertical="center"/>
      <protection/>
    </xf>
    <xf numFmtId="0" fontId="0" fillId="0" borderId="27" xfId="117" applyFont="1" applyFill="1" applyBorder="1" applyAlignment="1">
      <alignment horizontal="right" vertical="center"/>
      <protection/>
    </xf>
    <xf numFmtId="0" fontId="0" fillId="0" borderId="28" xfId="117" applyFont="1" applyFill="1" applyBorder="1" applyAlignment="1">
      <alignment horizontal="right" vertical="center"/>
      <protection/>
    </xf>
    <xf numFmtId="0" fontId="0" fillId="21" borderId="42" xfId="117" applyFont="1" applyFill="1" applyBorder="1" applyAlignment="1">
      <alignment horizontal="center" vertical="center"/>
      <protection/>
    </xf>
    <xf numFmtId="0" fontId="0" fillId="19" borderId="0" xfId="117" applyFill="1">
      <alignment/>
      <protection/>
    </xf>
    <xf numFmtId="0" fontId="2" fillId="0" borderId="54" xfId="117" applyFont="1" applyFill="1" applyBorder="1" applyAlignment="1">
      <alignment horizontal="center"/>
      <protection/>
    </xf>
    <xf numFmtId="0" fontId="10" fillId="0" borderId="17" xfId="117" applyFont="1" applyFill="1" applyBorder="1" applyAlignment="1">
      <alignment horizontal="center"/>
      <protection/>
    </xf>
    <xf numFmtId="0" fontId="0" fillId="0" borderId="17" xfId="117" applyFont="1" applyFill="1" applyBorder="1">
      <alignment/>
      <protection/>
    </xf>
    <xf numFmtId="0" fontId="0" fillId="0" borderId="38" xfId="117" applyFont="1" applyFill="1" applyBorder="1">
      <alignment/>
      <protection/>
    </xf>
    <xf numFmtId="0" fontId="0" fillId="6" borderId="12" xfId="117" applyFont="1" applyFill="1" applyBorder="1" applyAlignment="1">
      <alignment horizontal="left" vertical="center"/>
      <protection/>
    </xf>
    <xf numFmtId="0" fontId="2" fillId="0" borderId="132" xfId="117" applyFont="1" applyFill="1" applyBorder="1" applyAlignment="1">
      <alignment horizontal="center" vertical="center"/>
      <protection/>
    </xf>
    <xf numFmtId="0" fontId="2" fillId="0" borderId="133" xfId="117" applyFont="1" applyFill="1" applyBorder="1" applyAlignment="1">
      <alignment horizontal="center" vertical="center"/>
      <protection/>
    </xf>
    <xf numFmtId="0" fontId="2" fillId="0" borderId="134" xfId="117" applyFont="1" applyFill="1" applyBorder="1" applyAlignment="1">
      <alignment horizontal="center" vertical="center"/>
      <protection/>
    </xf>
    <xf numFmtId="0" fontId="2" fillId="0" borderId="135" xfId="117" applyFont="1" applyFill="1" applyBorder="1" applyAlignment="1">
      <alignment horizontal="left" vertical="center"/>
      <protection/>
    </xf>
    <xf numFmtId="0" fontId="20" fillId="21" borderId="42" xfId="117" applyFont="1" applyFill="1" applyBorder="1" applyAlignment="1">
      <alignment horizontal="center" vertical="center"/>
      <protection/>
    </xf>
    <xf numFmtId="0" fontId="11" fillId="0" borderId="27" xfId="117" applyFont="1" applyBorder="1" applyAlignment="1">
      <alignment horizontal="left"/>
      <protection/>
    </xf>
    <xf numFmtId="0" fontId="0" fillId="10" borderId="148" xfId="117" applyFill="1" applyBorder="1">
      <alignment/>
      <protection/>
    </xf>
    <xf numFmtId="0" fontId="2" fillId="19" borderId="40" xfId="117" applyFont="1" applyFill="1" applyBorder="1" applyAlignment="1">
      <alignment horizontal="center"/>
      <protection/>
    </xf>
    <xf numFmtId="0" fontId="0" fillId="19" borderId="40" xfId="117" applyFill="1" applyBorder="1" applyAlignment="1">
      <alignment horizontal="center"/>
      <protection/>
    </xf>
    <xf numFmtId="0" fontId="2" fillId="0" borderId="77" xfId="117" applyFont="1" applyFill="1" applyBorder="1" applyAlignment="1">
      <alignment horizontal="center" vertical="center"/>
      <protection/>
    </xf>
    <xf numFmtId="186" fontId="2" fillId="0" borderId="25" xfId="117" applyNumberFormat="1" applyFont="1" applyFill="1" applyBorder="1" applyAlignment="1">
      <alignment horizontal="center" vertical="center"/>
      <protection/>
    </xf>
    <xf numFmtId="186" fontId="2" fillId="0" borderId="136" xfId="117" applyNumberFormat="1" applyFont="1" applyFill="1" applyBorder="1" applyAlignment="1">
      <alignment horizontal="center" vertical="center"/>
      <protection/>
    </xf>
    <xf numFmtId="0" fontId="2" fillId="0" borderId="30" xfId="117" applyFont="1" applyFill="1" applyBorder="1" applyAlignment="1">
      <alignment horizontal="left" vertical="center"/>
      <protection/>
    </xf>
    <xf numFmtId="182" fontId="2" fillId="0" borderId="23" xfId="117" applyNumberFormat="1" applyFont="1" applyBorder="1" applyAlignment="1">
      <alignment horizontal="center"/>
      <protection/>
    </xf>
    <xf numFmtId="0" fontId="2" fillId="0" borderId="137" xfId="117" applyFont="1" applyFill="1" applyBorder="1" applyAlignment="1">
      <alignment horizontal="center" vertical="center"/>
      <protection/>
    </xf>
    <xf numFmtId="186" fontId="2" fillId="0" borderId="138" xfId="117" applyNumberFormat="1" applyFont="1" applyFill="1" applyBorder="1" applyAlignment="1" quotePrefix="1">
      <alignment horizontal="center" vertical="center"/>
      <protection/>
    </xf>
    <xf numFmtId="186" fontId="2" fillId="0" borderId="139" xfId="117" applyNumberFormat="1" applyFont="1" applyFill="1" applyBorder="1" applyAlignment="1">
      <alignment horizontal="center" vertical="center"/>
      <protection/>
    </xf>
    <xf numFmtId="0" fontId="2" fillId="0" borderId="126" xfId="117" applyFont="1" applyFill="1" applyBorder="1" applyAlignment="1">
      <alignment horizontal="left" vertical="center"/>
      <protection/>
    </xf>
    <xf numFmtId="182" fontId="2" fillId="0" borderId="122" xfId="117" applyNumberFormat="1" applyFont="1" applyFill="1" applyBorder="1" applyAlignment="1">
      <alignment horizontal="center" vertical="center"/>
      <protection/>
    </xf>
    <xf numFmtId="0" fontId="0" fillId="0" borderId="123" xfId="117" applyFont="1" applyFill="1" applyBorder="1" applyAlignment="1">
      <alignment horizontal="center" vertical="center"/>
      <protection/>
    </xf>
    <xf numFmtId="0" fontId="0" fillId="0" borderId="123" xfId="117" applyFont="1" applyFill="1" applyBorder="1" applyAlignment="1">
      <alignment horizontal="left" vertical="center"/>
      <protection/>
    </xf>
    <xf numFmtId="0" fontId="0" fillId="0" borderId="124" xfId="117" applyFont="1" applyFill="1" applyBorder="1" applyAlignment="1">
      <alignment horizontal="left" vertical="center"/>
      <protection/>
    </xf>
    <xf numFmtId="0" fontId="2" fillId="0" borderId="140" xfId="117" applyFont="1" applyFill="1" applyBorder="1" applyAlignment="1">
      <alignment horizontal="center" vertical="center"/>
      <protection/>
    </xf>
    <xf numFmtId="186" fontId="2" fillId="0" borderId="151" xfId="117" applyNumberFormat="1" applyFont="1" applyFill="1" applyBorder="1" applyAlignment="1" quotePrefix="1">
      <alignment horizontal="center" vertical="center"/>
      <protection/>
    </xf>
    <xf numFmtId="0" fontId="2" fillId="0" borderId="141" xfId="117" applyFont="1" applyFill="1" applyBorder="1" applyAlignment="1">
      <alignment horizontal="center" vertical="center"/>
      <protection/>
    </xf>
    <xf numFmtId="0" fontId="2" fillId="0" borderId="142" xfId="117" applyFont="1" applyFill="1" applyBorder="1" applyAlignment="1">
      <alignment horizontal="left" vertical="center"/>
      <protection/>
    </xf>
    <xf numFmtId="0" fontId="0" fillId="0" borderId="57" xfId="117" applyFont="1" applyFill="1" applyBorder="1" applyAlignment="1">
      <alignment horizontal="center" vertical="center"/>
      <protection/>
    </xf>
    <xf numFmtId="0" fontId="0" fillId="0" borderId="57" xfId="117" applyFont="1" applyFill="1" applyBorder="1" applyAlignment="1">
      <alignment horizontal="left" vertical="center"/>
      <protection/>
    </xf>
    <xf numFmtId="0" fontId="0" fillId="0" borderId="25" xfId="117" applyFont="1" applyFill="1" applyBorder="1" applyAlignment="1">
      <alignment horizontal="left" vertical="center"/>
      <protection/>
    </xf>
    <xf numFmtId="0" fontId="2" fillId="0" borderId="12" xfId="117" applyFont="1" applyFill="1" applyBorder="1" applyAlignment="1">
      <alignment horizontal="center" vertical="center"/>
      <protection/>
    </xf>
    <xf numFmtId="0" fontId="2" fillId="0" borderId="152" xfId="117" applyFont="1" applyFill="1" applyBorder="1" applyAlignment="1">
      <alignment horizontal="center" vertical="center"/>
      <protection/>
    </xf>
    <xf numFmtId="186" fontId="2" fillId="0" borderId="153" xfId="117" applyNumberFormat="1" applyFont="1" applyFill="1" applyBorder="1" applyAlignment="1">
      <alignment horizontal="center" vertical="center"/>
      <protection/>
    </xf>
    <xf numFmtId="182" fontId="2" fillId="0" borderId="54" xfId="117" applyNumberFormat="1" applyFont="1" applyFill="1" applyBorder="1" applyAlignment="1">
      <alignment horizontal="center" vertical="center"/>
      <protection/>
    </xf>
    <xf numFmtId="0" fontId="0" fillId="0" borderId="17" xfId="117" applyFont="1" applyFill="1" applyBorder="1" applyAlignment="1">
      <alignment horizontal="center" vertical="center"/>
      <protection/>
    </xf>
    <xf numFmtId="0" fontId="0" fillId="0" borderId="17" xfId="117" applyFont="1" applyFill="1" applyBorder="1" applyAlignment="1">
      <alignment horizontal="left" vertical="center"/>
      <protection/>
    </xf>
    <xf numFmtId="0" fontId="0" fillId="0" borderId="38" xfId="117" applyFont="1" applyFill="1" applyBorder="1" applyAlignment="1">
      <alignment horizontal="left" vertical="center"/>
      <protection/>
    </xf>
    <xf numFmtId="0" fontId="10" fillId="0" borderId="61" xfId="117" applyFont="1" applyFill="1" applyBorder="1" applyAlignment="1">
      <alignment horizontal="center" vertical="center"/>
      <protection/>
    </xf>
    <xf numFmtId="186" fontId="10" fillId="0" borderId="59" xfId="117" applyNumberFormat="1" applyFont="1" applyFill="1" applyBorder="1" applyAlignment="1">
      <alignment horizontal="center" vertical="center"/>
      <protection/>
    </xf>
    <xf numFmtId="186" fontId="2" fillId="0" borderId="29" xfId="117" applyNumberFormat="1" applyFont="1" applyFill="1" applyBorder="1" applyAlignment="1">
      <alignment horizontal="center" vertical="center"/>
      <protection/>
    </xf>
    <xf numFmtId="0" fontId="62" fillId="0" borderId="29" xfId="101" applyFont="1" applyFill="1" applyBorder="1" applyAlignment="1">
      <alignment vertical="center"/>
      <protection/>
    </xf>
    <xf numFmtId="0" fontId="0" fillId="0" borderId="15" xfId="117" applyBorder="1">
      <alignment/>
      <protection/>
    </xf>
    <xf numFmtId="182" fontId="2" fillId="0" borderId="154" xfId="117" applyNumberFormat="1" applyFont="1" applyFill="1" applyBorder="1" applyAlignment="1">
      <alignment horizontal="center" vertical="center"/>
      <protection/>
    </xf>
    <xf numFmtId="0" fontId="0" fillId="0" borderId="117" xfId="117" applyFont="1" applyFill="1" applyBorder="1" applyAlignment="1">
      <alignment horizontal="center" vertical="center"/>
      <protection/>
    </xf>
    <xf numFmtId="0" fontId="0" fillId="0" borderId="117" xfId="117" applyFont="1" applyFill="1" applyBorder="1" applyAlignment="1">
      <alignment horizontal="left" vertical="center"/>
      <protection/>
    </xf>
    <xf numFmtId="0" fontId="0" fillId="0" borderId="118" xfId="117" applyFont="1" applyFill="1" applyBorder="1" applyAlignment="1">
      <alignment horizontal="left" vertical="center"/>
      <protection/>
    </xf>
    <xf numFmtId="0" fontId="63" fillId="19" borderId="0" xfId="117" applyFont="1" applyFill="1" applyBorder="1">
      <alignment/>
      <protection/>
    </xf>
    <xf numFmtId="0" fontId="64" fillId="19" borderId="0" xfId="117" applyFont="1" applyFill="1" applyBorder="1" applyAlignment="1">
      <alignment horizontal="center"/>
      <protection/>
    </xf>
    <xf numFmtId="0" fontId="63" fillId="19" borderId="0" xfId="117" applyFont="1" applyFill="1" applyBorder="1" applyAlignment="1">
      <alignment horizontal="center"/>
      <protection/>
    </xf>
    <xf numFmtId="0" fontId="62" fillId="0" borderId="29" xfId="101" applyFont="1" applyFill="1" applyBorder="1" applyAlignment="1">
      <alignment horizontal="left" vertical="center"/>
      <protection/>
    </xf>
    <xf numFmtId="0" fontId="2" fillId="0" borderId="71" xfId="117" applyFont="1" applyBorder="1" applyAlignment="1">
      <alignment horizontal="center"/>
      <protection/>
    </xf>
    <xf numFmtId="0" fontId="0" fillId="0" borderId="32" xfId="117" applyFill="1" applyBorder="1">
      <alignment/>
      <protection/>
    </xf>
    <xf numFmtId="0" fontId="0" fillId="0" borderId="29" xfId="117" applyFill="1" applyBorder="1">
      <alignment/>
      <protection/>
    </xf>
    <xf numFmtId="182" fontId="2" fillId="0" borderId="56" xfId="117" applyNumberFormat="1" applyFont="1" applyFill="1" applyBorder="1" applyAlignment="1">
      <alignment horizontal="left"/>
      <protection/>
    </xf>
    <xf numFmtId="0" fontId="0" fillId="0" borderId="85" xfId="117" applyBorder="1">
      <alignment/>
      <protection/>
    </xf>
    <xf numFmtId="0" fontId="10" fillId="0" borderId="77" xfId="117" applyFont="1" applyFill="1" applyBorder="1" applyAlignment="1">
      <alignment horizontal="center" vertical="center"/>
      <protection/>
    </xf>
    <xf numFmtId="186" fontId="10" fillId="0" borderId="70" xfId="117" applyNumberFormat="1" applyFont="1" applyFill="1" applyBorder="1" applyAlignment="1">
      <alignment horizontal="center" vertical="center"/>
      <protection/>
    </xf>
    <xf numFmtId="0" fontId="62" fillId="0" borderId="30" xfId="101" applyFont="1" applyFill="1" applyBorder="1" applyAlignment="1">
      <alignment horizontal="left" vertical="center"/>
      <protection/>
    </xf>
    <xf numFmtId="0" fontId="6" fillId="0" borderId="11" xfId="92" applyFont="1" applyFill="1" applyBorder="1" applyAlignment="1">
      <alignment vertical="center"/>
      <protection/>
    </xf>
    <xf numFmtId="186" fontId="2" fillId="0" borderId="111" xfId="117" applyNumberFormat="1" applyFont="1" applyFill="1" applyBorder="1" applyAlignment="1">
      <alignment horizontal="center" vertical="center"/>
      <protection/>
    </xf>
    <xf numFmtId="186" fontId="2" fillId="0" borderId="141" xfId="117" applyNumberFormat="1" applyFont="1" applyFill="1" applyBorder="1" applyAlignment="1">
      <alignment horizontal="center" vertical="center"/>
      <protection/>
    </xf>
    <xf numFmtId="186" fontId="10" fillId="0" borderId="25" xfId="117" applyNumberFormat="1" applyFont="1" applyFill="1" applyBorder="1" applyAlignment="1">
      <alignment horizontal="center" vertical="center"/>
      <protection/>
    </xf>
    <xf numFmtId="0" fontId="62" fillId="0" borderId="29" xfId="117" applyFont="1" applyFill="1" applyBorder="1" applyAlignment="1">
      <alignment horizontal="left" vertical="center"/>
      <protection/>
    </xf>
    <xf numFmtId="0" fontId="2" fillId="0" borderId="86" xfId="117" applyFont="1" applyBorder="1" applyAlignment="1">
      <alignment horizontal="center"/>
      <protection/>
    </xf>
    <xf numFmtId="0" fontId="0" fillId="0" borderId="30" xfId="117" applyFill="1" applyBorder="1">
      <alignment/>
      <protection/>
    </xf>
    <xf numFmtId="182" fontId="2" fillId="0" borderId="80" xfId="117" applyNumberFormat="1" applyFont="1" applyFill="1" applyBorder="1" applyAlignment="1">
      <alignment horizontal="left"/>
      <protection/>
    </xf>
    <xf numFmtId="0" fontId="0" fillId="0" borderId="73" xfId="117" applyFont="1" applyFill="1" applyBorder="1" applyAlignment="1">
      <alignment horizontal="center"/>
      <protection/>
    </xf>
    <xf numFmtId="0" fontId="0" fillId="0" borderId="73" xfId="117" applyBorder="1" quotePrefix="1">
      <alignment/>
      <protection/>
    </xf>
    <xf numFmtId="2" fontId="6" fillId="0" borderId="17" xfId="101" applyNumberFormat="1" applyFont="1" applyFill="1" applyBorder="1" applyAlignment="1">
      <alignment horizontal="left" vertical="center"/>
      <protection/>
    </xf>
    <xf numFmtId="186" fontId="10" fillId="0" borderId="81" xfId="117" applyNumberFormat="1" applyFont="1" applyFill="1" applyBorder="1" applyAlignment="1">
      <alignment horizontal="center" vertical="center"/>
      <protection/>
    </xf>
    <xf numFmtId="186" fontId="2" fillId="0" borderId="30" xfId="117" applyNumberFormat="1" applyFont="1" applyFill="1" applyBorder="1" applyAlignment="1">
      <alignment horizontal="center" vertical="center"/>
      <protection/>
    </xf>
    <xf numFmtId="0" fontId="62" fillId="0" borderId="30" xfId="117" applyFont="1" applyFill="1" applyBorder="1" applyAlignment="1">
      <alignment horizontal="left" vertical="center"/>
      <protection/>
    </xf>
    <xf numFmtId="182" fontId="2" fillId="19" borderId="0" xfId="117" applyNumberFormat="1" applyFont="1" applyFill="1" applyBorder="1" applyAlignment="1">
      <alignment horizontal="center"/>
      <protection/>
    </xf>
    <xf numFmtId="186" fontId="2" fillId="0" borderId="155" xfId="117" applyNumberFormat="1" applyFont="1" applyFill="1" applyBorder="1" applyAlignment="1">
      <alignment horizontal="center" vertical="center"/>
      <protection/>
    </xf>
    <xf numFmtId="0" fontId="2" fillId="19" borderId="23" xfId="117" applyFont="1" applyFill="1" applyBorder="1" applyAlignment="1">
      <alignment horizontal="center"/>
      <protection/>
    </xf>
    <xf numFmtId="0" fontId="0" fillId="19" borderId="23" xfId="117" applyFill="1" applyBorder="1" applyAlignment="1">
      <alignment horizontal="center"/>
      <protection/>
    </xf>
    <xf numFmtId="0" fontId="0" fillId="0" borderId="57" xfId="117" applyBorder="1" quotePrefix="1">
      <alignment/>
      <protection/>
    </xf>
    <xf numFmtId="1" fontId="17" fillId="6" borderId="13" xfId="117" applyNumberFormat="1" applyFont="1" applyFill="1" applyBorder="1" applyAlignment="1">
      <alignment horizontal="center" vertical="center"/>
      <protection/>
    </xf>
    <xf numFmtId="1" fontId="17" fillId="6" borderId="133" xfId="117" applyNumberFormat="1" applyFont="1" applyFill="1" applyBorder="1" applyAlignment="1">
      <alignment horizontal="center" vertical="center"/>
      <protection/>
    </xf>
    <xf numFmtId="0" fontId="17" fillId="6" borderId="37" xfId="117" applyFont="1" applyFill="1" applyBorder="1" applyAlignment="1">
      <alignment horizontal="left" vertical="center"/>
      <protection/>
    </xf>
    <xf numFmtId="0" fontId="6" fillId="24" borderId="148" xfId="117" applyFont="1" applyFill="1" applyBorder="1">
      <alignment/>
      <protection/>
    </xf>
    <xf numFmtId="0" fontId="0" fillId="0" borderId="42" xfId="117" applyFill="1" applyBorder="1">
      <alignment/>
      <protection/>
    </xf>
    <xf numFmtId="1" fontId="4" fillId="0" borderId="48" xfId="117" applyNumberFormat="1" applyFont="1" applyFill="1" applyBorder="1" applyAlignment="1">
      <alignment horizontal="center" vertical="center"/>
      <protection/>
    </xf>
    <xf numFmtId="1" fontId="4" fillId="0" borderId="68" xfId="117" applyNumberFormat="1" applyFont="1" applyFill="1" applyBorder="1" applyAlignment="1" quotePrefix="1">
      <alignment horizontal="center" vertical="center"/>
      <protection/>
    </xf>
    <xf numFmtId="1" fontId="4" fillId="0" borderId="32" xfId="117" applyNumberFormat="1" applyFont="1" applyFill="1" applyBorder="1" applyAlignment="1">
      <alignment horizontal="center" vertical="center"/>
      <protection/>
    </xf>
    <xf numFmtId="0" fontId="4" fillId="0" borderId="28" xfId="117" applyFont="1" applyFill="1" applyBorder="1" applyAlignment="1">
      <alignment horizontal="left" vertical="center"/>
      <protection/>
    </xf>
    <xf numFmtId="1" fontId="17" fillId="6" borderId="103" xfId="117" applyNumberFormat="1" applyFont="1" applyFill="1" applyBorder="1" applyAlignment="1">
      <alignment horizontal="center" vertical="center"/>
      <protection/>
    </xf>
    <xf numFmtId="0" fontId="17" fillId="6" borderId="135" xfId="117" applyFont="1" applyFill="1" applyBorder="1" applyAlignment="1">
      <alignment horizontal="left" vertical="center"/>
      <protection/>
    </xf>
    <xf numFmtId="0" fontId="6" fillId="0" borderId="69" xfId="93" applyFont="1" applyFill="1" applyBorder="1" applyAlignment="1">
      <alignment vertical="center"/>
      <protection/>
    </xf>
    <xf numFmtId="0" fontId="0" fillId="0" borderId="0" xfId="117" applyFont="1" applyFill="1" applyBorder="1" applyAlignment="1">
      <alignment horizontal="center" vertical="top"/>
      <protection/>
    </xf>
    <xf numFmtId="0" fontId="0" fillId="18" borderId="12" xfId="117" applyFont="1" applyFill="1" applyBorder="1" applyAlignment="1">
      <alignment horizontal="center" vertical="center"/>
      <protection/>
    </xf>
    <xf numFmtId="0" fontId="0" fillId="18" borderId="0" xfId="117" applyFont="1" applyFill="1" applyBorder="1" applyAlignment="1">
      <alignment horizontal="center" vertical="center"/>
      <protection/>
    </xf>
    <xf numFmtId="0" fontId="0" fillId="18" borderId="42" xfId="117" applyFont="1" applyFill="1" applyBorder="1" applyAlignment="1">
      <alignment horizontal="center" vertical="center"/>
      <protection/>
    </xf>
    <xf numFmtId="0" fontId="20" fillId="18" borderId="12" xfId="117" applyFont="1" applyFill="1" applyBorder="1" applyAlignment="1">
      <alignment horizontal="center" vertical="center"/>
      <protection/>
    </xf>
    <xf numFmtId="0" fontId="20" fillId="18" borderId="0" xfId="117" applyFont="1" applyFill="1" applyBorder="1" applyAlignment="1">
      <alignment horizontal="center" vertical="center"/>
      <protection/>
    </xf>
    <xf numFmtId="0" fontId="2" fillId="0" borderId="44" xfId="117" applyFont="1" applyFill="1" applyBorder="1" applyAlignment="1">
      <alignment horizontal="center" vertical="center"/>
      <protection/>
    </xf>
    <xf numFmtId="0" fontId="2" fillId="0" borderId="44" xfId="117" applyFont="1" applyFill="1" applyBorder="1" applyAlignment="1">
      <alignment horizontal="left" vertical="center"/>
      <protection/>
    </xf>
    <xf numFmtId="0" fontId="6" fillId="0" borderId="69" xfId="93" applyFont="1" applyFill="1" applyBorder="1" applyAlignment="1">
      <alignment horizontal="left" vertical="center"/>
      <protection/>
    </xf>
    <xf numFmtId="0" fontId="2" fillId="0" borderId="29" xfId="117" applyFont="1" applyFill="1" applyBorder="1" applyAlignment="1">
      <alignment horizontal="center" vertical="center"/>
      <protection/>
    </xf>
    <xf numFmtId="0" fontId="2" fillId="0" borderId="29" xfId="117" applyFont="1" applyFill="1" applyBorder="1" applyAlignment="1">
      <alignment horizontal="left" vertical="center"/>
      <protection/>
    </xf>
    <xf numFmtId="0" fontId="2" fillId="0" borderId="57" xfId="117" applyFont="1" applyFill="1" applyBorder="1" applyAlignment="1">
      <alignment horizontal="center" vertical="center"/>
      <protection/>
    </xf>
    <xf numFmtId="0" fontId="0" fillId="0" borderId="130" xfId="117" applyFont="1" applyFill="1" applyBorder="1" applyAlignment="1">
      <alignment horizontal="center" vertical="center"/>
      <protection/>
    </xf>
    <xf numFmtId="0" fontId="0" fillId="0" borderId="57" xfId="92" applyFont="1" applyFill="1" applyBorder="1" applyAlignment="1">
      <alignment vertical="center"/>
      <protection/>
    </xf>
    <xf numFmtId="0" fontId="0" fillId="0" borderId="37" xfId="117" applyFill="1" applyBorder="1">
      <alignment/>
      <protection/>
    </xf>
    <xf numFmtId="182" fontId="2" fillId="0" borderId="54" xfId="117" applyNumberFormat="1" applyFont="1" applyFill="1" applyBorder="1" applyAlignment="1">
      <alignment horizontal="left"/>
      <protection/>
    </xf>
    <xf numFmtId="0" fontId="0" fillId="0" borderId="17" xfId="117" applyFont="1" applyFill="1" applyBorder="1" applyAlignment="1">
      <alignment horizontal="center"/>
      <protection/>
    </xf>
    <xf numFmtId="0" fontId="6" fillId="0" borderId="83" xfId="93" applyFont="1" applyFill="1" applyBorder="1" applyAlignment="1">
      <alignment horizontal="left" vertical="center"/>
      <protection/>
    </xf>
    <xf numFmtId="182" fontId="2" fillId="0" borderId="31" xfId="117" applyNumberFormat="1" applyFont="1" applyBorder="1" applyAlignment="1">
      <alignment horizontal="center"/>
      <protection/>
    </xf>
    <xf numFmtId="0" fontId="0" fillId="0" borderId="22" xfId="117" applyFill="1" applyBorder="1" applyAlignment="1">
      <alignment horizontal="center" vertical="center"/>
      <protection/>
    </xf>
    <xf numFmtId="0" fontId="0" fillId="0" borderId="130" xfId="117" applyFont="1" applyFill="1" applyBorder="1" applyAlignment="1">
      <alignment horizontal="left" vertical="center" wrapText="1"/>
      <protection/>
    </xf>
    <xf numFmtId="0" fontId="0" fillId="0" borderId="130" xfId="107" applyFont="1" applyFill="1" applyBorder="1" applyAlignment="1">
      <alignment vertical="center"/>
      <protection/>
    </xf>
    <xf numFmtId="182" fontId="2" fillId="0" borderId="60" xfId="117" applyNumberFormat="1" applyFont="1" applyFill="1" applyBorder="1" applyAlignment="1">
      <alignment horizontal="center" vertical="center"/>
      <protection/>
    </xf>
    <xf numFmtId="0" fontId="0" fillId="0" borderId="57" xfId="117" applyFont="1" applyFill="1" applyBorder="1" applyAlignment="1">
      <alignment horizontal="center" vertical="center"/>
      <protection/>
    </xf>
    <xf numFmtId="0" fontId="0" fillId="0" borderId="111" xfId="117" applyFont="1" applyFill="1" applyBorder="1" applyAlignment="1">
      <alignment horizontal="left" vertical="center"/>
      <protection/>
    </xf>
    <xf numFmtId="0" fontId="2" fillId="0" borderId="30" xfId="117" applyFont="1" applyFill="1" applyBorder="1" applyAlignment="1">
      <alignment horizontal="center" vertical="center"/>
      <protection/>
    </xf>
    <xf numFmtId="198" fontId="2" fillId="0" borderId="76" xfId="109" applyNumberFormat="1" applyFont="1" applyFill="1" applyBorder="1" applyAlignment="1">
      <alignment horizontal="center" vertical="center"/>
      <protection/>
    </xf>
    <xf numFmtId="0" fontId="2" fillId="0" borderId="73" xfId="117" applyFont="1" applyFill="1" applyBorder="1" applyAlignment="1">
      <alignment horizontal="center" vertical="center"/>
      <protection/>
    </xf>
    <xf numFmtId="0" fontId="0" fillId="0" borderId="128" xfId="117" applyFont="1" applyFill="1" applyBorder="1" applyAlignment="1">
      <alignment horizontal="center" vertical="center"/>
      <protection/>
    </xf>
    <xf numFmtId="0" fontId="0" fillId="0" borderId="31" xfId="117" applyFont="1" applyBorder="1">
      <alignment/>
      <protection/>
    </xf>
    <xf numFmtId="0" fontId="0" fillId="0" borderId="81" xfId="117" applyFont="1" applyBorder="1">
      <alignment/>
      <protection/>
    </xf>
    <xf numFmtId="0" fontId="17" fillId="6" borderId="37" xfId="117" applyFont="1" applyFill="1" applyBorder="1" applyAlignment="1">
      <alignment horizontal="center" vertical="center"/>
      <protection/>
    </xf>
    <xf numFmtId="0" fontId="0" fillId="0" borderId="0" xfId="106" applyFont="1" applyBorder="1" applyAlignment="1">
      <alignment vertical="center"/>
      <protection/>
    </xf>
    <xf numFmtId="0" fontId="0" fillId="0" borderId="11" xfId="117" applyFont="1" applyFill="1" applyBorder="1" applyAlignment="1">
      <alignment horizontal="center" vertical="center"/>
      <protection/>
    </xf>
    <xf numFmtId="0" fontId="0" fillId="0" borderId="0" xfId="107" applyFont="1" applyBorder="1" applyAlignment="1">
      <alignment vertical="center"/>
      <protection/>
    </xf>
    <xf numFmtId="0" fontId="20" fillId="18" borderId="23" xfId="117" applyFont="1" applyFill="1" applyBorder="1" applyAlignment="1">
      <alignment horizontal="center" vertical="center"/>
      <protection/>
    </xf>
    <xf numFmtId="0" fontId="20" fillId="18" borderId="89" xfId="117" applyFont="1" applyFill="1" applyBorder="1" applyAlignment="1">
      <alignment horizontal="center" vertical="center"/>
      <protection/>
    </xf>
    <xf numFmtId="0" fontId="0" fillId="0" borderId="24" xfId="106" applyFont="1" applyBorder="1" applyAlignment="1">
      <alignment vertical="center"/>
      <protection/>
    </xf>
    <xf numFmtId="0" fontId="6" fillId="0" borderId="53" xfId="93" applyFont="1" applyFill="1" applyBorder="1" applyAlignment="1">
      <alignment horizontal="left" vertical="center"/>
      <protection/>
    </xf>
    <xf numFmtId="0" fontId="0" fillId="0" borderId="103" xfId="117" applyFill="1" applyBorder="1" applyAlignment="1">
      <alignment horizontal="center"/>
      <protection/>
    </xf>
    <xf numFmtId="0" fontId="0" fillId="0" borderId="103" xfId="117" applyBorder="1">
      <alignment/>
      <protection/>
    </xf>
    <xf numFmtId="0" fontId="0" fillId="0" borderId="24" xfId="117" applyFont="1" applyFill="1" applyBorder="1" applyAlignment="1">
      <alignment horizontal="center" vertical="center"/>
      <protection/>
    </xf>
    <xf numFmtId="0" fontId="0" fillId="0" borderId="24" xfId="107" applyFont="1" applyBorder="1" applyAlignment="1">
      <alignment vertical="center"/>
      <protection/>
    </xf>
    <xf numFmtId="0" fontId="2" fillId="0" borderId="24" xfId="117" applyFont="1" applyFill="1" applyBorder="1" applyAlignment="1">
      <alignment horizontal="center" vertical="center"/>
      <protection/>
    </xf>
    <xf numFmtId="182" fontId="2" fillId="0" borderId="86" xfId="117" applyNumberFormat="1" applyFont="1" applyFill="1" applyBorder="1" applyAlignment="1">
      <alignment horizontal="center" vertical="center"/>
      <protection/>
    </xf>
    <xf numFmtId="0" fontId="10" fillId="0" borderId="17" xfId="117" applyFont="1" applyFill="1" applyBorder="1" applyAlignment="1">
      <alignment horizontal="center" vertical="center"/>
      <protection/>
    </xf>
    <xf numFmtId="0" fontId="0" fillId="0" borderId="17" xfId="117" applyFont="1" applyFill="1" applyBorder="1" applyAlignment="1">
      <alignment horizontal="center" vertical="center"/>
      <protection/>
    </xf>
    <xf numFmtId="0" fontId="0" fillId="0" borderId="17" xfId="117" applyFill="1" applyBorder="1" applyAlignment="1">
      <alignment horizontal="left" vertical="center"/>
      <protection/>
    </xf>
    <xf numFmtId="0" fontId="20" fillId="18" borderId="13" xfId="117" applyFont="1" applyFill="1" applyBorder="1" applyAlignment="1">
      <alignment horizontal="center" vertical="center"/>
      <protection/>
    </xf>
    <xf numFmtId="1" fontId="4" fillId="0" borderId="15" xfId="117" applyNumberFormat="1" applyFont="1" applyFill="1" applyBorder="1" applyAlignment="1">
      <alignment horizontal="center" vertical="center"/>
      <protection/>
    </xf>
    <xf numFmtId="1" fontId="4" fillId="0" borderId="15" xfId="117" applyNumberFormat="1" applyFont="1" applyFill="1" applyBorder="1" applyAlignment="1">
      <alignment horizontal="left" vertical="center"/>
      <protection/>
    </xf>
    <xf numFmtId="0" fontId="15" fillId="19" borderId="23" xfId="117" applyFont="1" applyFill="1" applyBorder="1">
      <alignment/>
      <protection/>
    </xf>
    <xf numFmtId="182" fontId="2" fillId="19" borderId="23" xfId="117" applyNumberFormat="1" applyFont="1" applyFill="1" applyBorder="1" applyAlignment="1">
      <alignment horizontal="center"/>
      <protection/>
    </xf>
    <xf numFmtId="0" fontId="4" fillId="19" borderId="23" xfId="117" applyFont="1" applyFill="1" applyBorder="1" applyAlignment="1">
      <alignment horizontal="right"/>
      <protection/>
    </xf>
    <xf numFmtId="0" fontId="0" fillId="21" borderId="13" xfId="117" applyFill="1" applyBorder="1" applyAlignment="1">
      <alignment horizontal="center" vertical="center"/>
      <protection/>
    </xf>
    <xf numFmtId="0" fontId="0" fillId="21" borderId="23" xfId="117" applyFill="1" applyBorder="1" applyAlignment="1">
      <alignment horizontal="left" vertical="center"/>
      <protection/>
    </xf>
    <xf numFmtId="0" fontId="20" fillId="21" borderId="89" xfId="117" applyFont="1" applyFill="1" applyBorder="1" applyAlignment="1">
      <alignment horizontal="center" vertical="center"/>
      <protection/>
    </xf>
    <xf numFmtId="182" fontId="2" fillId="0" borderId="0" xfId="117" applyNumberFormat="1" applyFont="1" applyAlignment="1">
      <alignment horizontal="center"/>
      <protection/>
    </xf>
    <xf numFmtId="0" fontId="0" fillId="0" borderId="0" xfId="117" applyAlignment="1">
      <alignment horizontal="center"/>
      <protection/>
    </xf>
    <xf numFmtId="0" fontId="2" fillId="0" borderId="0" xfId="117" applyFont="1" applyAlignment="1">
      <alignment horizontal="center"/>
      <protection/>
    </xf>
    <xf numFmtId="0" fontId="0" fillId="0" borderId="0" xfId="117" applyFont="1" applyFill="1" applyBorder="1" applyAlignment="1">
      <alignment horizontal="left" vertical="center"/>
      <protection/>
    </xf>
    <xf numFmtId="0" fontId="23" fillId="19" borderId="39" xfId="108" applyFont="1" applyFill="1" applyBorder="1" applyAlignment="1">
      <alignment vertical="center"/>
      <protection/>
    </xf>
    <xf numFmtId="0" fontId="23" fillId="19" borderId="40" xfId="108" applyFont="1" applyFill="1" applyBorder="1" applyAlignment="1">
      <alignment vertical="center"/>
      <protection/>
    </xf>
    <xf numFmtId="182" fontId="7" fillId="19" borderId="40" xfId="108" applyNumberFormat="1" applyFont="1" applyFill="1" applyBorder="1" applyAlignment="1">
      <alignment horizontal="left" vertical="center"/>
      <protection/>
    </xf>
    <xf numFmtId="0" fontId="23" fillId="19" borderId="40" xfId="108" applyFont="1" applyFill="1" applyBorder="1" applyAlignment="1">
      <alignment horizontal="center" vertical="center"/>
      <protection/>
    </xf>
    <xf numFmtId="0" fontId="7" fillId="19" borderId="40" xfId="108" applyFont="1" applyFill="1" applyBorder="1" applyAlignment="1">
      <alignment horizontal="center" vertical="center"/>
      <protection/>
    </xf>
    <xf numFmtId="0" fontId="23" fillId="19" borderId="41" xfId="108" applyFont="1" applyFill="1" applyBorder="1" applyAlignment="1">
      <alignment vertical="center"/>
      <protection/>
    </xf>
    <xf numFmtId="0" fontId="23" fillId="0" borderId="0" xfId="108" applyFont="1" applyFill="1" applyBorder="1">
      <alignment/>
      <protection/>
    </xf>
    <xf numFmtId="0" fontId="7" fillId="19" borderId="40" xfId="108" applyFont="1" applyFill="1" applyBorder="1" applyAlignment="1">
      <alignment horizontal="left" vertical="center"/>
      <protection/>
    </xf>
    <xf numFmtId="0" fontId="23" fillId="0" borderId="40" xfId="108" applyFont="1" applyFill="1" applyBorder="1" applyAlignment="1">
      <alignment vertical="center"/>
      <protection/>
    </xf>
    <xf numFmtId="0" fontId="20" fillId="18" borderId="39" xfId="108" applyFont="1" applyFill="1" applyBorder="1" applyAlignment="1">
      <alignment horizontal="center" vertical="center"/>
      <protection/>
    </xf>
    <xf numFmtId="0" fontId="20" fillId="18" borderId="40" xfId="108" applyFont="1" applyFill="1" applyBorder="1" applyAlignment="1">
      <alignment horizontal="center" vertical="center"/>
      <protection/>
    </xf>
    <xf numFmtId="182" fontId="7" fillId="18" borderId="40" xfId="108" applyNumberFormat="1" applyFont="1" applyFill="1" applyBorder="1" applyAlignment="1">
      <alignment horizontal="left" vertical="center"/>
      <protection/>
    </xf>
    <xf numFmtId="0" fontId="0" fillId="18" borderId="40" xfId="108" applyFont="1" applyFill="1" applyBorder="1" applyAlignment="1">
      <alignment horizontal="left" vertical="center"/>
      <protection/>
    </xf>
    <xf numFmtId="0" fontId="0" fillId="18" borderId="41" xfId="108" applyFont="1" applyFill="1" applyBorder="1" applyAlignment="1">
      <alignment horizontal="left" vertical="center"/>
      <protection/>
    </xf>
    <xf numFmtId="0" fontId="23" fillId="0" borderId="0" xfId="108" applyFont="1">
      <alignment/>
      <protection/>
    </xf>
    <xf numFmtId="0" fontId="0" fillId="19" borderId="39" xfId="108" applyFill="1" applyBorder="1">
      <alignment/>
      <protection/>
    </xf>
    <xf numFmtId="0" fontId="7" fillId="19" borderId="40" xfId="108" applyFont="1" applyFill="1" applyBorder="1" applyAlignment="1">
      <alignment horizontal="left"/>
      <protection/>
    </xf>
    <xf numFmtId="0" fontId="0" fillId="19" borderId="40" xfId="108" applyFill="1" applyBorder="1">
      <alignment/>
      <protection/>
    </xf>
    <xf numFmtId="0" fontId="0" fillId="19" borderId="41" xfId="108" applyFill="1" applyBorder="1">
      <alignment/>
      <protection/>
    </xf>
    <xf numFmtId="0" fontId="0" fillId="0" borderId="0" xfId="119">
      <alignment/>
      <protection/>
    </xf>
    <xf numFmtId="0" fontId="18" fillId="19" borderId="12" xfId="108" applyFont="1" applyFill="1" applyBorder="1" applyAlignment="1">
      <alignment vertical="center"/>
      <protection/>
    </xf>
    <xf numFmtId="0" fontId="18" fillId="0" borderId="32" xfId="108" applyFont="1" applyBorder="1" applyAlignment="1">
      <alignment vertical="center"/>
      <protection/>
    </xf>
    <xf numFmtId="182" fontId="3" fillId="0" borderId="27" xfId="108" applyNumberFormat="1" applyFont="1" applyBorder="1" applyAlignment="1">
      <alignment horizontal="left" vertical="center"/>
      <protection/>
    </xf>
    <xf numFmtId="0" fontId="18" fillId="0" borderId="27" xfId="108" applyFont="1" applyBorder="1" applyAlignment="1">
      <alignment horizontal="center" vertical="center"/>
      <protection/>
    </xf>
    <xf numFmtId="0" fontId="3" fillId="0" borderId="27" xfId="108" applyFont="1" applyBorder="1" applyAlignment="1">
      <alignment horizontal="center" vertical="center"/>
      <protection/>
    </xf>
    <xf numFmtId="0" fontId="18" fillId="0" borderId="27" xfId="108" applyFont="1" applyBorder="1" applyAlignment="1">
      <alignment vertical="center"/>
      <protection/>
    </xf>
    <xf numFmtId="0" fontId="65" fillId="10" borderId="148" xfId="108" applyFont="1" applyFill="1" applyBorder="1" applyAlignment="1">
      <alignment horizontal="center" vertical="center"/>
      <protection/>
    </xf>
    <xf numFmtId="0" fontId="18" fillId="19" borderId="0" xfId="108" applyFont="1" applyFill="1" applyBorder="1" applyAlignment="1">
      <alignment vertical="center"/>
      <protection/>
    </xf>
    <xf numFmtId="0" fontId="3" fillId="0" borderId="48" xfId="102" applyFont="1" applyFill="1" applyBorder="1" applyAlignment="1">
      <alignment horizontal="left" vertical="center"/>
      <protection/>
    </xf>
    <xf numFmtId="0" fontId="3" fillId="0" borderId="27" xfId="102" applyFont="1" applyFill="1" applyBorder="1" applyAlignment="1">
      <alignment horizontal="left" vertical="center"/>
      <protection/>
    </xf>
    <xf numFmtId="0" fontId="0" fillId="0" borderId="34" xfId="102" applyFont="1" applyFill="1" applyBorder="1" applyAlignment="1">
      <alignment horizontal="left" vertical="center"/>
      <protection/>
    </xf>
    <xf numFmtId="0" fontId="65" fillId="24" borderId="156" xfId="102" applyFont="1" applyFill="1" applyBorder="1" applyAlignment="1">
      <alignment horizontal="center" vertical="center"/>
      <protection/>
    </xf>
    <xf numFmtId="0" fontId="65" fillId="14" borderId="156" xfId="102" applyFont="1" applyFill="1" applyBorder="1" applyAlignment="1">
      <alignment horizontal="center" vertical="center"/>
      <protection/>
    </xf>
    <xf numFmtId="0" fontId="0" fillId="0" borderId="27" xfId="102" applyFont="1" applyFill="1" applyBorder="1" applyAlignment="1">
      <alignment horizontal="left" vertical="center"/>
      <protection/>
    </xf>
    <xf numFmtId="0" fontId="65" fillId="11" borderId="148" xfId="108" applyFont="1" applyFill="1" applyBorder="1" applyAlignment="1">
      <alignment horizontal="center" vertical="center"/>
      <protection/>
    </xf>
    <xf numFmtId="0" fontId="0" fillId="19" borderId="42" xfId="108" applyFill="1" applyBorder="1" applyAlignment="1">
      <alignment vertical="center"/>
      <protection/>
    </xf>
    <xf numFmtId="0" fontId="18" fillId="0" borderId="0" xfId="108" applyFont="1" applyFill="1" applyBorder="1">
      <alignment/>
      <protection/>
    </xf>
    <xf numFmtId="0" fontId="0" fillId="19" borderId="12" xfId="108" applyFill="1" applyBorder="1" applyAlignment="1">
      <alignment vertical="center"/>
      <protection/>
    </xf>
    <xf numFmtId="0" fontId="3" fillId="0" borderId="157" xfId="108" applyFont="1" applyFill="1" applyBorder="1" applyAlignment="1">
      <alignment horizontal="left" vertical="center"/>
      <protection/>
    </xf>
    <xf numFmtId="0" fontId="18" fillId="0" borderId="27" xfId="108" applyFont="1" applyFill="1" applyBorder="1" applyAlignment="1">
      <alignment horizontal="center" vertical="center"/>
      <protection/>
    </xf>
    <xf numFmtId="0" fontId="18" fillId="0" borderId="27" xfId="108" applyFont="1" applyFill="1" applyBorder="1" applyAlignment="1">
      <alignment vertical="center"/>
      <protection/>
    </xf>
    <xf numFmtId="0" fontId="65" fillId="25" borderId="148" xfId="108" applyFont="1" applyFill="1" applyBorder="1" applyAlignment="1">
      <alignment horizontal="center" vertical="center"/>
      <protection/>
    </xf>
    <xf numFmtId="0" fontId="18" fillId="19" borderId="44" xfId="108" applyFont="1" applyFill="1" applyBorder="1" applyAlignment="1">
      <alignment vertical="center"/>
      <protection/>
    </xf>
    <xf numFmtId="0" fontId="0" fillId="0" borderId="0" xfId="108" applyFill="1" applyBorder="1" applyAlignment="1">
      <alignment vertical="center"/>
      <protection/>
    </xf>
    <xf numFmtId="0" fontId="23" fillId="19" borderId="0" xfId="108" applyFont="1" applyFill="1" applyBorder="1" applyAlignment="1">
      <alignment vertical="center"/>
      <protection/>
    </xf>
    <xf numFmtId="0" fontId="7" fillId="19" borderId="0" xfId="108" applyFont="1" applyFill="1" applyBorder="1" applyAlignment="1">
      <alignment horizontal="left" vertical="center"/>
      <protection/>
    </xf>
    <xf numFmtId="0" fontId="23" fillId="19" borderId="0" xfId="108" applyFont="1" applyFill="1" applyBorder="1" applyAlignment="1">
      <alignment horizontal="center" vertical="center"/>
      <protection/>
    </xf>
    <xf numFmtId="0" fontId="20" fillId="18" borderId="12" xfId="108" applyFont="1" applyFill="1" applyBorder="1" applyAlignment="1">
      <alignment horizontal="center" vertical="center"/>
      <protection/>
    </xf>
    <xf numFmtId="0" fontId="4" fillId="18" borderId="23" xfId="108" applyFont="1" applyFill="1" applyBorder="1" applyAlignment="1">
      <alignment horizontal="left" vertical="center"/>
      <protection/>
    </xf>
    <xf numFmtId="182" fontId="7" fillId="18" borderId="23" xfId="108" applyNumberFormat="1" applyFont="1" applyFill="1" applyBorder="1" applyAlignment="1">
      <alignment horizontal="left" vertical="center"/>
      <protection/>
    </xf>
    <xf numFmtId="0" fontId="0" fillId="18" borderId="23" xfId="108" applyFont="1" applyFill="1" applyBorder="1" applyAlignment="1">
      <alignment horizontal="left" vertical="center"/>
      <protection/>
    </xf>
    <xf numFmtId="0" fontId="0" fillId="18" borderId="42" xfId="108" applyFont="1" applyFill="1" applyBorder="1" applyAlignment="1">
      <alignment horizontal="left" vertical="center"/>
      <protection/>
    </xf>
    <xf numFmtId="0" fontId="18" fillId="0" borderId="0" xfId="108" applyFont="1">
      <alignment/>
      <protection/>
    </xf>
    <xf numFmtId="0" fontId="0" fillId="19" borderId="12" xfId="108" applyFill="1" applyBorder="1">
      <alignment/>
      <protection/>
    </xf>
    <xf numFmtId="0" fontId="0" fillId="19" borderId="0" xfId="108" applyFill="1" applyBorder="1">
      <alignment/>
      <protection/>
    </xf>
    <xf numFmtId="0" fontId="0" fillId="19" borderId="42" xfId="108" applyFill="1" applyBorder="1">
      <alignment/>
      <protection/>
    </xf>
    <xf numFmtId="0" fontId="0" fillId="0" borderId="37" xfId="108" applyBorder="1" applyAlignment="1">
      <alignment vertical="center"/>
      <protection/>
    </xf>
    <xf numFmtId="182" fontId="2" fillId="0" borderId="86" xfId="108" applyNumberFormat="1" applyFont="1" applyBorder="1" applyAlignment="1">
      <alignment horizontal="center" vertical="center"/>
      <protection/>
    </xf>
    <xf numFmtId="0" fontId="2" fillId="0" borderId="17" xfId="108" applyFont="1" applyBorder="1" applyAlignment="1">
      <alignment horizontal="center" vertical="center"/>
      <protection/>
    </xf>
    <xf numFmtId="0" fontId="2" fillId="0" borderId="17" xfId="108" applyFont="1" applyBorder="1" applyAlignment="1">
      <alignment vertical="center"/>
      <protection/>
    </xf>
    <xf numFmtId="0" fontId="0" fillId="0" borderId="38" xfId="108" applyBorder="1" applyAlignment="1">
      <alignment vertical="center"/>
      <protection/>
    </xf>
    <xf numFmtId="0" fontId="0" fillId="19" borderId="0" xfId="108" applyFill="1" applyBorder="1" applyAlignment="1">
      <alignment vertical="center"/>
      <protection/>
    </xf>
    <xf numFmtId="0" fontId="0" fillId="0" borderId="0" xfId="108" applyFill="1" applyBorder="1">
      <alignment/>
      <protection/>
    </xf>
    <xf numFmtId="0" fontId="15" fillId="19" borderId="0" xfId="108" applyFont="1" applyFill="1" applyBorder="1" applyAlignment="1">
      <alignment horizontal="left"/>
      <protection/>
    </xf>
    <xf numFmtId="0" fontId="0" fillId="18" borderId="12" xfId="108" applyFont="1" applyFill="1" applyBorder="1" applyAlignment="1">
      <alignment horizontal="center" vertical="center"/>
      <protection/>
    </xf>
    <xf numFmtId="1" fontId="8" fillId="0" borderId="116" xfId="108" applyNumberFormat="1" applyFont="1" applyFill="1" applyBorder="1" applyAlignment="1">
      <alignment horizontal="center" vertical="center"/>
      <protection/>
    </xf>
    <xf numFmtId="182" fontId="3" fillId="0" borderId="158" xfId="108" applyNumberFormat="1" applyFont="1" applyFill="1" applyBorder="1" applyAlignment="1">
      <alignment horizontal="left" vertical="center"/>
      <protection/>
    </xf>
    <xf numFmtId="0" fontId="3" fillId="0" borderId="26" xfId="108" applyFont="1" applyFill="1" applyBorder="1" applyAlignment="1">
      <alignment horizontal="left" vertical="center"/>
      <protection/>
    </xf>
    <xf numFmtId="0" fontId="0" fillId="0" borderId="0" xfId="108">
      <alignment/>
      <protection/>
    </xf>
    <xf numFmtId="0" fontId="0" fillId="18" borderId="0" xfId="108" applyFont="1" applyFill="1" applyBorder="1" applyAlignment="1">
      <alignment horizontal="left" vertical="center"/>
      <protection/>
    </xf>
    <xf numFmtId="0" fontId="0" fillId="18" borderId="42" xfId="108" applyFont="1" applyFill="1" applyBorder="1" applyAlignment="1">
      <alignment horizontal="center" vertical="center"/>
      <protection/>
    </xf>
    <xf numFmtId="0" fontId="0" fillId="0" borderId="32" xfId="108" applyBorder="1" applyAlignment="1">
      <alignment vertical="center"/>
      <protection/>
    </xf>
    <xf numFmtId="182" fontId="2" fillId="19" borderId="27" xfId="108" applyNumberFormat="1" applyFont="1" applyFill="1" applyBorder="1" applyAlignment="1">
      <alignment horizontal="center" vertical="center"/>
      <protection/>
    </xf>
    <xf numFmtId="0" fontId="0" fillId="19" borderId="27" xfId="108" applyFill="1" applyBorder="1" applyAlignment="1">
      <alignment horizontal="center" vertical="center"/>
      <protection/>
    </xf>
    <xf numFmtId="0" fontId="8" fillId="0" borderId="68" xfId="102" applyFont="1" applyFill="1" applyBorder="1" applyAlignment="1">
      <alignment vertical="center"/>
      <protection/>
    </xf>
    <xf numFmtId="0" fontId="17" fillId="0" borderId="27" xfId="102" applyFont="1" applyFill="1" applyBorder="1" applyAlignment="1">
      <alignment horizontal="left" vertical="center"/>
      <protection/>
    </xf>
    <xf numFmtId="0" fontId="8" fillId="0" borderId="27" xfId="102" applyFont="1" applyFill="1" applyBorder="1" applyAlignment="1">
      <alignment vertical="center"/>
      <protection/>
    </xf>
    <xf numFmtId="0" fontId="22" fillId="0" borderId="28" xfId="102" applyFont="1" applyFill="1" applyBorder="1" applyAlignment="1">
      <alignment vertical="center"/>
      <protection/>
    </xf>
    <xf numFmtId="0" fontId="17" fillId="0" borderId="68" xfId="102" applyFont="1" applyFill="1" applyBorder="1" applyAlignment="1">
      <alignment horizontal="left" vertical="center"/>
      <protection/>
    </xf>
    <xf numFmtId="2" fontId="8" fillId="0" borderId="68" xfId="102" applyNumberFormat="1" applyFont="1" applyFill="1" applyBorder="1" applyAlignment="1">
      <alignment horizontal="left" vertical="center"/>
      <protection/>
    </xf>
    <xf numFmtId="2" fontId="8" fillId="0" borderId="27" xfId="102" applyNumberFormat="1" applyFont="1" applyFill="1" applyBorder="1" applyAlignment="1">
      <alignment horizontal="left" vertical="center"/>
      <protection/>
    </xf>
    <xf numFmtId="0" fontId="8" fillId="0" borderId="66" xfId="102" applyFont="1" applyFill="1" applyBorder="1" applyAlignment="1">
      <alignment vertical="center"/>
      <protection/>
    </xf>
    <xf numFmtId="0" fontId="0" fillId="18" borderId="12" xfId="108" applyFill="1" applyBorder="1" applyAlignment="1">
      <alignment horizontal="center" vertical="center"/>
      <protection/>
    </xf>
    <xf numFmtId="0" fontId="0" fillId="0" borderId="122" xfId="102" applyFont="1" applyFill="1" applyBorder="1" applyAlignment="1">
      <alignment horizontal="center" vertical="center"/>
      <protection/>
    </xf>
    <xf numFmtId="198" fontId="2" fillId="0" borderId="123" xfId="102" applyNumberFormat="1" applyFont="1" applyFill="1" applyBorder="1" applyAlignment="1">
      <alignment horizontal="left" vertical="center"/>
      <protection/>
    </xf>
    <xf numFmtId="2" fontId="0" fillId="0" borderId="25" xfId="102" applyNumberFormat="1" applyFont="1" applyFill="1" applyBorder="1" applyAlignment="1">
      <alignment horizontal="left" vertical="center"/>
      <protection/>
    </xf>
    <xf numFmtId="0" fontId="11" fillId="0" borderId="48" xfId="108" applyFont="1" applyFill="1" applyBorder="1" applyAlignment="1">
      <alignment horizontal="left" vertical="center"/>
      <protection/>
    </xf>
    <xf numFmtId="0" fontId="0" fillId="0" borderId="27" xfId="108" applyFont="1" applyFill="1" applyBorder="1" applyAlignment="1">
      <alignment horizontal="center" vertical="center"/>
      <protection/>
    </xf>
    <xf numFmtId="0" fontId="0" fillId="0" borderId="27" xfId="108" applyFont="1" applyFill="1" applyBorder="1" applyAlignment="1">
      <alignment horizontal="right" vertical="center"/>
      <protection/>
    </xf>
    <xf numFmtId="0" fontId="0" fillId="0" borderId="28" xfId="108" applyFont="1" applyFill="1" applyBorder="1" applyAlignment="1">
      <alignment horizontal="right" vertical="center"/>
      <protection/>
    </xf>
    <xf numFmtId="0" fontId="0" fillId="0" borderId="29" xfId="108" applyBorder="1" applyAlignment="1">
      <alignment vertical="center"/>
      <protection/>
    </xf>
    <xf numFmtId="182" fontId="2" fillId="0" borderId="56" xfId="102" applyNumberFormat="1" applyFont="1" applyFill="1" applyBorder="1" applyAlignment="1">
      <alignment horizontal="center" vertical="center"/>
      <protection/>
    </xf>
    <xf numFmtId="0" fontId="0" fillId="0" borderId="59" xfId="102" applyFont="1" applyFill="1" applyBorder="1" applyAlignment="1">
      <alignment horizontal="center" vertical="center"/>
      <protection/>
    </xf>
    <xf numFmtId="2" fontId="1" fillId="0" borderId="57" xfId="102" applyNumberFormat="1" applyFont="1" applyFill="1" applyBorder="1" applyAlignment="1">
      <alignment horizontal="center" vertical="center"/>
      <protection/>
    </xf>
    <xf numFmtId="2" fontId="11" fillId="0" borderId="57" xfId="102" applyNumberFormat="1" applyFont="1" applyFill="1" applyBorder="1" applyAlignment="1">
      <alignment horizontal="center" vertical="center"/>
      <protection/>
    </xf>
    <xf numFmtId="2" fontId="1" fillId="0" borderId="57" xfId="102" applyNumberFormat="1" applyFont="1" applyFill="1" applyBorder="1" applyAlignment="1">
      <alignment horizontal="left" vertical="center"/>
      <protection/>
    </xf>
    <xf numFmtId="0" fontId="1" fillId="0" borderId="25" xfId="102" applyFont="1" applyFill="1" applyBorder="1" applyAlignment="1">
      <alignment horizontal="left" vertical="center"/>
      <protection/>
    </xf>
    <xf numFmtId="2" fontId="0" fillId="0" borderId="57" xfId="102" applyNumberFormat="1" applyFont="1" applyFill="1" applyBorder="1" applyAlignment="1">
      <alignment horizontal="center" vertical="center"/>
      <protection/>
    </xf>
    <xf numFmtId="2" fontId="66" fillId="0" borderId="57" xfId="102" applyNumberFormat="1" applyFont="1" applyFill="1" applyBorder="1" applyAlignment="1">
      <alignment horizontal="center" vertical="center"/>
      <protection/>
    </xf>
    <xf numFmtId="2" fontId="66" fillId="0" borderId="57" xfId="102" applyNumberFormat="1" applyFont="1" applyFill="1" applyBorder="1" applyAlignment="1">
      <alignment horizontal="left" vertical="center"/>
      <protection/>
    </xf>
    <xf numFmtId="0" fontId="66" fillId="0" borderId="25" xfId="102" applyFont="1" applyFill="1" applyBorder="1" applyAlignment="1">
      <alignment horizontal="left" vertical="center"/>
      <protection/>
    </xf>
    <xf numFmtId="0" fontId="0" fillId="0" borderId="74" xfId="102" applyBorder="1" applyAlignment="1">
      <alignment horizontal="center"/>
      <protection/>
    </xf>
    <xf numFmtId="2" fontId="0" fillId="0" borderId="57" xfId="102" applyNumberFormat="1" applyFont="1" applyFill="1" applyBorder="1" applyAlignment="1">
      <alignment horizontal="left" vertical="center"/>
      <protection/>
    </xf>
    <xf numFmtId="0" fontId="0" fillId="0" borderId="85" xfId="102" applyBorder="1">
      <alignment/>
      <protection/>
    </xf>
    <xf numFmtId="0" fontId="0" fillId="0" borderId="25" xfId="102" applyFont="1" applyFill="1" applyBorder="1" applyAlignment="1">
      <alignment horizontal="left" vertical="center"/>
      <protection/>
    </xf>
    <xf numFmtId="0" fontId="66" fillId="0" borderId="74" xfId="102" applyFont="1" applyBorder="1" applyAlignment="1">
      <alignment horizontal="center"/>
      <protection/>
    </xf>
    <xf numFmtId="2" fontId="67" fillId="0" borderId="57" xfId="102" applyNumberFormat="1" applyFont="1" applyFill="1" applyBorder="1" applyAlignment="1">
      <alignment horizontal="center" vertical="center"/>
      <protection/>
    </xf>
    <xf numFmtId="0" fontId="66" fillId="0" borderId="85" xfId="102" applyFont="1" applyBorder="1">
      <alignment/>
      <protection/>
    </xf>
    <xf numFmtId="0" fontId="66" fillId="0" borderId="25" xfId="102" applyFont="1" applyFill="1" applyBorder="1" applyAlignment="1">
      <alignment horizontal="left" vertical="center"/>
      <protection/>
    </xf>
    <xf numFmtId="182" fontId="2" fillId="0" borderId="12" xfId="102" applyNumberFormat="1" applyFont="1" applyFill="1" applyBorder="1" applyAlignment="1">
      <alignment horizontal="center" vertical="center"/>
      <protection/>
    </xf>
    <xf numFmtId="0" fontId="0" fillId="0" borderId="85" xfId="102" applyBorder="1" applyAlignment="1">
      <alignment horizontal="center"/>
      <protection/>
    </xf>
    <xf numFmtId="0" fontId="18" fillId="0" borderId="32" xfId="108" applyFont="1" applyBorder="1">
      <alignment/>
      <protection/>
    </xf>
    <xf numFmtId="0" fontId="3" fillId="0" borderId="27" xfId="94" applyFont="1" applyFill="1" applyBorder="1" applyAlignment="1">
      <alignment horizontal="left" vertical="center"/>
      <protection/>
    </xf>
    <xf numFmtId="0" fontId="9" fillId="0" borderId="27" xfId="98" applyFont="1" applyFill="1" applyBorder="1" applyAlignment="1">
      <alignment horizontal="center" vertical="center"/>
      <protection/>
    </xf>
    <xf numFmtId="0" fontId="9" fillId="0" borderId="41" xfId="98" applyFont="1" applyFill="1" applyBorder="1" applyAlignment="1">
      <alignment horizontal="center" vertical="center"/>
      <protection/>
    </xf>
    <xf numFmtId="0" fontId="0" fillId="0" borderId="56" xfId="102" applyFont="1" applyFill="1" applyBorder="1" applyAlignment="1">
      <alignment horizontal="center" vertical="center"/>
      <protection/>
    </xf>
    <xf numFmtId="198" fontId="2" fillId="0" borderId="57" xfId="102" applyNumberFormat="1" applyFont="1" applyBorder="1" applyAlignment="1">
      <alignment horizontal="left"/>
      <protection/>
    </xf>
    <xf numFmtId="0" fontId="0" fillId="0" borderId="25" xfId="102" applyFont="1" applyBorder="1">
      <alignment/>
      <protection/>
    </xf>
    <xf numFmtId="0" fontId="0" fillId="19" borderId="12" xfId="108" applyFont="1" applyFill="1" applyBorder="1" applyAlignment="1">
      <alignment horizontal="left" vertical="center"/>
      <protection/>
    </xf>
    <xf numFmtId="0" fontId="2" fillId="0" borderId="132" xfId="108" applyFont="1" applyFill="1" applyBorder="1" applyAlignment="1">
      <alignment horizontal="center" vertical="center"/>
      <protection/>
    </xf>
    <xf numFmtId="0" fontId="2" fillId="0" borderId="133" xfId="108" applyFont="1" applyFill="1" applyBorder="1" applyAlignment="1">
      <alignment horizontal="center" vertical="center"/>
      <protection/>
    </xf>
    <xf numFmtId="0" fontId="2" fillId="0" borderId="134" xfId="108" applyFont="1" applyFill="1" applyBorder="1" applyAlignment="1">
      <alignment horizontal="center" vertical="center"/>
      <protection/>
    </xf>
    <xf numFmtId="0" fontId="2" fillId="0" borderId="135" xfId="108" applyFont="1" applyFill="1" applyBorder="1" applyAlignment="1">
      <alignment horizontal="left" vertical="center"/>
      <protection/>
    </xf>
    <xf numFmtId="0" fontId="20" fillId="18" borderId="42" xfId="108" applyFont="1" applyFill="1" applyBorder="1" applyAlignment="1">
      <alignment horizontal="center" vertical="center"/>
      <protection/>
    </xf>
    <xf numFmtId="2" fontId="1" fillId="0" borderId="59" xfId="102" applyNumberFormat="1" applyFont="1" applyFill="1" applyBorder="1" applyAlignment="1">
      <alignment horizontal="center" vertical="center"/>
      <protection/>
    </xf>
    <xf numFmtId="0" fontId="0" fillId="0" borderId="59" xfId="102" applyBorder="1" applyAlignment="1">
      <alignment horizontal="center"/>
      <protection/>
    </xf>
    <xf numFmtId="0" fontId="0" fillId="0" borderId="57" xfId="102" applyBorder="1">
      <alignment/>
      <protection/>
    </xf>
    <xf numFmtId="2" fontId="0" fillId="0" borderId="59" xfId="102" applyNumberFormat="1" applyFont="1" applyFill="1" applyBorder="1" applyAlignment="1">
      <alignment horizontal="center" vertical="center"/>
      <protection/>
    </xf>
    <xf numFmtId="2" fontId="2" fillId="0" borderId="57" xfId="102" applyNumberFormat="1" applyFont="1" applyFill="1" applyBorder="1" applyAlignment="1">
      <alignment horizontal="center" vertical="center"/>
      <protection/>
    </xf>
    <xf numFmtId="0" fontId="22" fillId="0" borderId="133" xfId="102" applyFont="1" applyFill="1" applyBorder="1" applyAlignment="1">
      <alignment vertical="center"/>
      <protection/>
    </xf>
    <xf numFmtId="0" fontId="2" fillId="0" borderId="12" xfId="102" applyFont="1" applyBorder="1" applyAlignment="1">
      <alignment horizontal="center" vertical="center"/>
      <protection/>
    </xf>
    <xf numFmtId="185" fontId="2" fillId="0" borderId="59" xfId="102" applyNumberFormat="1" applyFont="1" applyBorder="1" applyAlignment="1">
      <alignment horizontal="center" vertical="center"/>
      <protection/>
    </xf>
    <xf numFmtId="186" fontId="2" fillId="0" borderId="159" xfId="108" applyNumberFormat="1" applyFont="1" applyFill="1" applyBorder="1" applyAlignment="1">
      <alignment horizontal="center" vertical="center"/>
      <protection/>
    </xf>
    <xf numFmtId="0" fontId="2" fillId="0" borderId="111" xfId="102" applyFont="1" applyBorder="1" applyAlignment="1">
      <alignment vertical="center"/>
      <protection/>
    </xf>
    <xf numFmtId="2" fontId="6" fillId="0" borderId="57" xfId="102" applyNumberFormat="1" applyFont="1" applyFill="1" applyBorder="1" applyAlignment="1">
      <alignment horizontal="center" vertical="center"/>
      <protection/>
    </xf>
    <xf numFmtId="2" fontId="6" fillId="0" borderId="57" xfId="102" applyNumberFormat="1" applyFont="1" applyFill="1" applyBorder="1" applyAlignment="1">
      <alignment horizontal="left" vertical="center"/>
      <protection/>
    </xf>
    <xf numFmtId="0" fontId="0" fillId="0" borderId="12" xfId="108" applyBorder="1" applyAlignment="1">
      <alignment vertical="center"/>
      <protection/>
    </xf>
    <xf numFmtId="182" fontId="2" fillId="0" borderId="56" xfId="98" applyNumberFormat="1" applyFont="1" applyFill="1" applyBorder="1" applyAlignment="1">
      <alignment horizontal="center" vertical="center"/>
      <protection/>
    </xf>
    <xf numFmtId="182" fontId="2" fillId="0" borderId="57" xfId="98" applyNumberFormat="1" applyFont="1" applyFill="1" applyBorder="1" applyAlignment="1">
      <alignment horizontal="center" vertical="center"/>
      <protection/>
    </xf>
    <xf numFmtId="0" fontId="0" fillId="0" borderId="57" xfId="108" applyFont="1" applyFill="1" applyBorder="1" applyAlignment="1">
      <alignment horizontal="center" vertical="center"/>
      <protection/>
    </xf>
    <xf numFmtId="0" fontId="0" fillId="0" borderId="59" xfId="108" applyFont="1" applyFill="1" applyBorder="1" applyAlignment="1">
      <alignment horizontal="left" vertical="center"/>
      <protection/>
    </xf>
    <xf numFmtId="0" fontId="0" fillId="0" borderId="25" xfId="108" applyFont="1" applyFill="1" applyBorder="1" applyAlignment="1">
      <alignment horizontal="left" vertical="center"/>
      <protection/>
    </xf>
    <xf numFmtId="0" fontId="10" fillId="0" borderId="12" xfId="102" applyFont="1" applyBorder="1" applyAlignment="1">
      <alignment horizontal="center" vertical="center"/>
      <protection/>
    </xf>
    <xf numFmtId="185" fontId="10" fillId="0" borderId="59" xfId="102" applyNumberFormat="1" applyFont="1" applyBorder="1" applyAlignment="1">
      <alignment horizontal="center" vertical="center"/>
      <protection/>
    </xf>
    <xf numFmtId="186" fontId="2" fillId="0" borderId="150" xfId="108" applyNumberFormat="1" applyFont="1" applyFill="1" applyBorder="1" applyAlignment="1">
      <alignment horizontal="center" vertical="center"/>
      <protection/>
    </xf>
    <xf numFmtId="0" fontId="10" fillId="0" borderId="25" xfId="102" applyFont="1" applyBorder="1" applyAlignment="1">
      <alignment vertical="center"/>
      <protection/>
    </xf>
    <xf numFmtId="185" fontId="10" fillId="0" borderId="104" xfId="102" applyNumberFormat="1" applyFont="1" applyBorder="1" applyAlignment="1">
      <alignment horizontal="center" vertical="center"/>
      <protection/>
    </xf>
    <xf numFmtId="0" fontId="1" fillId="0" borderId="59" xfId="102" applyFont="1" applyBorder="1" applyAlignment="1">
      <alignment horizontal="center"/>
      <protection/>
    </xf>
    <xf numFmtId="2" fontId="11" fillId="0" borderId="57" xfId="102" applyNumberFormat="1" applyFont="1" applyFill="1" applyBorder="1" applyAlignment="1">
      <alignment horizontal="center" vertical="center"/>
      <protection/>
    </xf>
    <xf numFmtId="0" fontId="1" fillId="0" borderId="57" xfId="102" applyFont="1" applyBorder="1">
      <alignment/>
      <protection/>
    </xf>
    <xf numFmtId="0" fontId="1" fillId="0" borderId="25" xfId="102" applyFont="1" applyFill="1" applyBorder="1" applyAlignment="1">
      <alignment horizontal="left" vertical="center"/>
      <protection/>
    </xf>
    <xf numFmtId="0" fontId="0" fillId="0" borderId="76" xfId="108" applyBorder="1" applyAlignment="1">
      <alignment vertical="center"/>
      <protection/>
    </xf>
    <xf numFmtId="182" fontId="2" fillId="0" borderId="80" xfId="98" applyNumberFormat="1" applyFont="1" applyFill="1" applyBorder="1" applyAlignment="1">
      <alignment horizontal="center" vertical="center"/>
      <protection/>
    </xf>
    <xf numFmtId="182" fontId="2" fillId="0" borderId="73" xfId="98" applyNumberFormat="1" applyFont="1" applyFill="1" applyBorder="1" applyAlignment="1">
      <alignment horizontal="center" vertical="center"/>
      <protection/>
    </xf>
    <xf numFmtId="0" fontId="0" fillId="0" borderId="73" xfId="108" applyFont="1" applyFill="1" applyBorder="1" applyAlignment="1">
      <alignment horizontal="center" vertical="center"/>
      <protection/>
    </xf>
    <xf numFmtId="0" fontId="0" fillId="0" borderId="70" xfId="108" applyFont="1" applyFill="1" applyBorder="1" applyAlignment="1">
      <alignment horizontal="left" vertical="center"/>
      <protection/>
    </xf>
    <xf numFmtId="0" fontId="0" fillId="0" borderId="81" xfId="108" applyFont="1" applyFill="1" applyBorder="1" applyAlignment="1">
      <alignment horizontal="left" vertical="center"/>
      <protection/>
    </xf>
    <xf numFmtId="0" fontId="0" fillId="0" borderId="0" xfId="102">
      <alignment/>
      <protection/>
    </xf>
    <xf numFmtId="2" fontId="1" fillId="0" borderId="57" xfId="102" applyNumberFormat="1" applyFont="1" applyFill="1" applyBorder="1" applyAlignment="1">
      <alignment horizontal="center" vertical="center"/>
      <protection/>
    </xf>
    <xf numFmtId="2" fontId="1" fillId="0" borderId="57" xfId="102" applyNumberFormat="1" applyFont="1" applyFill="1" applyBorder="1" applyAlignment="1">
      <alignment horizontal="left" vertical="center"/>
      <protection/>
    </xf>
    <xf numFmtId="0" fontId="1" fillId="0" borderId="57" xfId="102" applyFont="1" applyBorder="1" applyAlignment="1">
      <alignment horizontal="center"/>
      <protection/>
    </xf>
    <xf numFmtId="0" fontId="10" fillId="0" borderId="76" xfId="102" applyFont="1" applyBorder="1" applyAlignment="1">
      <alignment horizontal="center" vertical="center"/>
      <protection/>
    </xf>
    <xf numFmtId="185" fontId="10" fillId="0" borderId="128" xfId="102" applyNumberFormat="1" applyFont="1" applyBorder="1" applyAlignment="1">
      <alignment horizontal="center" vertical="center"/>
      <protection/>
    </xf>
    <xf numFmtId="186" fontId="2" fillId="0" borderId="129" xfId="108" applyNumberFormat="1" applyFont="1" applyFill="1" applyBorder="1" applyAlignment="1">
      <alignment horizontal="center" vertical="center"/>
      <protection/>
    </xf>
    <xf numFmtId="0" fontId="10" fillId="0" borderId="81" xfId="102" applyFont="1" applyBorder="1" applyAlignment="1">
      <alignment vertical="center"/>
      <protection/>
    </xf>
    <xf numFmtId="0" fontId="1" fillId="0" borderId="0" xfId="102" applyFont="1">
      <alignment/>
      <protection/>
    </xf>
    <xf numFmtId="185" fontId="2" fillId="0" borderId="104" xfId="102" applyNumberFormat="1" applyFont="1" applyBorder="1" applyAlignment="1">
      <alignment horizontal="center" vertical="center"/>
      <protection/>
    </xf>
    <xf numFmtId="0" fontId="2" fillId="0" borderId="25" xfId="102" applyFont="1" applyBorder="1" applyAlignment="1">
      <alignment vertical="center"/>
      <protection/>
    </xf>
    <xf numFmtId="2" fontId="1" fillId="0" borderId="59" xfId="102" applyNumberFormat="1" applyFont="1" applyFill="1" applyBorder="1" applyAlignment="1">
      <alignment horizontal="center" vertical="center"/>
      <protection/>
    </xf>
    <xf numFmtId="0" fontId="0" fillId="0" borderId="80" xfId="102" applyFont="1" applyFill="1" applyBorder="1" applyAlignment="1">
      <alignment horizontal="center" vertical="center"/>
      <protection/>
    </xf>
    <xf numFmtId="198" fontId="2" fillId="0" borderId="73" xfId="102" applyNumberFormat="1" applyFont="1" applyFill="1" applyBorder="1" applyAlignment="1">
      <alignment horizontal="left" vertical="center"/>
      <protection/>
    </xf>
    <xf numFmtId="0" fontId="0" fillId="0" borderId="81" xfId="110" applyFont="1" applyFill="1" applyBorder="1" applyAlignment="1">
      <alignment vertical="center"/>
      <protection/>
    </xf>
    <xf numFmtId="2" fontId="0" fillId="0" borderId="85" xfId="102" applyNumberFormat="1" applyFont="1" applyFill="1" applyBorder="1" applyAlignment="1">
      <alignment horizontal="left" vertical="center"/>
      <protection/>
    </xf>
    <xf numFmtId="0" fontId="0" fillId="0" borderId="29" xfId="108" applyFont="1" applyFill="1" applyBorder="1" applyAlignment="1">
      <alignment vertical="center"/>
      <protection/>
    </xf>
    <xf numFmtId="0" fontId="0" fillId="0" borderId="57" xfId="102" applyBorder="1" applyAlignment="1">
      <alignment horizontal="center"/>
      <protection/>
    </xf>
    <xf numFmtId="182" fontId="2" fillId="0" borderId="56" xfId="97" applyNumberFormat="1" applyFont="1" applyFill="1" applyBorder="1" applyAlignment="1">
      <alignment horizontal="center" vertical="center"/>
      <protection/>
    </xf>
    <xf numFmtId="182" fontId="2" fillId="0" borderId="57" xfId="97" applyNumberFormat="1" applyFont="1" applyFill="1" applyBorder="1" applyAlignment="1">
      <alignment horizontal="center" vertical="center"/>
      <protection/>
    </xf>
    <xf numFmtId="0" fontId="0" fillId="0" borderId="57" xfId="102" applyFont="1" applyFill="1" applyBorder="1" applyAlignment="1">
      <alignment horizontal="center" vertical="center"/>
      <protection/>
    </xf>
    <xf numFmtId="0" fontId="0" fillId="0" borderId="57" xfId="102" applyFont="1" applyFill="1" applyBorder="1" applyAlignment="1">
      <alignment horizontal="left" vertical="center"/>
      <protection/>
    </xf>
    <xf numFmtId="0" fontId="0" fillId="0" borderId="25" xfId="102" applyFont="1" applyFill="1" applyBorder="1" applyAlignment="1">
      <alignment horizontal="left" vertical="center"/>
      <protection/>
    </xf>
    <xf numFmtId="0" fontId="0" fillId="0" borderId="30" xfId="108" applyBorder="1" applyAlignment="1">
      <alignment vertical="center"/>
      <protection/>
    </xf>
    <xf numFmtId="0" fontId="0" fillId="0" borderId="103" xfId="102" applyFont="1" applyFill="1" applyBorder="1" applyAlignment="1">
      <alignment horizontal="center" vertical="center"/>
      <protection/>
    </xf>
    <xf numFmtId="0" fontId="0" fillId="0" borderId="17" xfId="102" applyBorder="1" applyAlignment="1">
      <alignment horizontal="center"/>
      <protection/>
    </xf>
    <xf numFmtId="0" fontId="0" fillId="0" borderId="17" xfId="102" applyBorder="1">
      <alignment/>
      <protection/>
    </xf>
    <xf numFmtId="198" fontId="2" fillId="0" borderId="57" xfId="102" applyNumberFormat="1" applyFont="1" applyFill="1" applyBorder="1" applyAlignment="1">
      <alignment horizontal="left" vertical="center"/>
      <protection/>
    </xf>
    <xf numFmtId="0" fontId="0" fillId="0" borderId="28" xfId="102" applyFont="1" applyFill="1" applyBorder="1" applyAlignment="1">
      <alignment horizontal="left" vertical="center"/>
      <protection/>
    </xf>
    <xf numFmtId="182" fontId="2" fillId="0" borderId="80" xfId="97" applyNumberFormat="1" applyFont="1" applyFill="1" applyBorder="1" applyAlignment="1">
      <alignment horizontal="center" vertical="center"/>
      <protection/>
    </xf>
    <xf numFmtId="182" fontId="2" fillId="0" borderId="73" xfId="97" applyNumberFormat="1" applyFont="1" applyFill="1" applyBorder="1" applyAlignment="1">
      <alignment horizontal="center" vertical="center"/>
      <protection/>
    </xf>
    <xf numFmtId="0" fontId="0" fillId="0" borderId="73" xfId="102" applyFont="1" applyFill="1" applyBorder="1" applyAlignment="1">
      <alignment horizontal="center" vertical="center"/>
      <protection/>
    </xf>
    <xf numFmtId="0" fontId="0" fillId="0" borderId="73" xfId="102" applyFont="1" applyFill="1" applyBorder="1" applyAlignment="1">
      <alignment horizontal="left" vertical="center"/>
      <protection/>
    </xf>
    <xf numFmtId="0" fontId="0" fillId="0" borderId="81" xfId="102" applyFont="1" applyFill="1" applyBorder="1" applyAlignment="1">
      <alignment horizontal="left" vertical="center"/>
      <protection/>
    </xf>
    <xf numFmtId="0" fontId="0" fillId="0" borderId="25" xfId="110" applyFont="1" applyFill="1" applyBorder="1" applyAlignment="1">
      <alignment vertical="center"/>
      <protection/>
    </xf>
    <xf numFmtId="182" fontId="2" fillId="0" borderId="56" xfId="99" applyNumberFormat="1" applyFont="1" applyFill="1" applyBorder="1" applyAlignment="1">
      <alignment horizontal="center" vertical="center"/>
      <protection/>
    </xf>
    <xf numFmtId="182" fontId="2" fillId="0" borderId="57" xfId="99" applyNumberFormat="1" applyFont="1" applyFill="1" applyBorder="1" applyAlignment="1">
      <alignment horizontal="center" vertical="center"/>
      <protection/>
    </xf>
    <xf numFmtId="182" fontId="2" fillId="0" borderId="54" xfId="102" applyNumberFormat="1" applyFont="1" applyFill="1" applyBorder="1" applyAlignment="1">
      <alignment horizontal="center" vertical="center"/>
      <protection/>
    </xf>
    <xf numFmtId="2" fontId="1" fillId="0" borderId="17" xfId="102" applyNumberFormat="1" applyFont="1" applyFill="1" applyBorder="1" applyAlignment="1">
      <alignment horizontal="center" vertical="center"/>
      <protection/>
    </xf>
    <xf numFmtId="2" fontId="11" fillId="0" borderId="17" xfId="102" applyNumberFormat="1" applyFont="1" applyFill="1" applyBorder="1" applyAlignment="1">
      <alignment horizontal="center" vertical="center"/>
      <protection/>
    </xf>
    <xf numFmtId="2" fontId="1" fillId="0" borderId="17" xfId="102" applyNumberFormat="1" applyFont="1" applyFill="1" applyBorder="1" applyAlignment="1">
      <alignment horizontal="left" vertical="center"/>
      <protection/>
    </xf>
    <xf numFmtId="0" fontId="1" fillId="0" borderId="38" xfId="102" applyFont="1" applyFill="1" applyBorder="1" applyAlignment="1">
      <alignment horizontal="left" vertical="center"/>
      <protection/>
    </xf>
    <xf numFmtId="0" fontId="1" fillId="0" borderId="57" xfId="102" applyFont="1" applyFill="1" applyBorder="1" applyAlignment="1">
      <alignment horizontal="center" vertical="center"/>
      <protection/>
    </xf>
    <xf numFmtId="0" fontId="11" fillId="0" borderId="57" xfId="102" applyFont="1" applyFill="1" applyBorder="1" applyAlignment="1">
      <alignment horizontal="center" vertical="top"/>
      <protection/>
    </xf>
    <xf numFmtId="0" fontId="1" fillId="0" borderId="57" xfId="102" applyFont="1" applyFill="1" applyBorder="1" applyAlignment="1">
      <alignment vertical="top"/>
      <protection/>
    </xf>
    <xf numFmtId="2" fontId="0" fillId="0" borderId="103" xfId="102" applyNumberFormat="1" applyFont="1" applyFill="1" applyBorder="1" applyAlignment="1">
      <alignment horizontal="center" vertical="center"/>
      <protection/>
    </xf>
    <xf numFmtId="2" fontId="0" fillId="0" borderId="17" xfId="102" applyNumberFormat="1" applyFont="1" applyFill="1" applyBorder="1" applyAlignment="1">
      <alignment horizontal="left" vertical="center"/>
      <protection/>
    </xf>
    <xf numFmtId="0" fontId="0" fillId="0" borderId="38" xfId="102" applyFont="1" applyFill="1" applyBorder="1" applyAlignment="1">
      <alignment horizontal="left" vertical="center"/>
      <protection/>
    </xf>
    <xf numFmtId="182" fontId="2" fillId="0" borderId="80" xfId="99" applyNumberFormat="1" applyFont="1" applyFill="1" applyBorder="1" applyAlignment="1">
      <alignment horizontal="center" vertical="center"/>
      <protection/>
    </xf>
    <xf numFmtId="182" fontId="2" fillId="0" borderId="73" xfId="99" applyNumberFormat="1" applyFont="1" applyFill="1" applyBorder="1" applyAlignment="1">
      <alignment horizontal="center" vertical="center"/>
      <protection/>
    </xf>
    <xf numFmtId="182" fontId="11" fillId="0" borderId="56" xfId="102" applyNumberFormat="1" applyFont="1" applyFill="1" applyBorder="1" applyAlignment="1">
      <alignment horizontal="center" vertical="center"/>
      <protection/>
    </xf>
    <xf numFmtId="0" fontId="1" fillId="0" borderId="59" xfId="102" applyFont="1" applyFill="1" applyBorder="1" applyAlignment="1">
      <alignment horizontal="center" vertical="center"/>
      <protection/>
    </xf>
    <xf numFmtId="0" fontId="1" fillId="0" borderId="81" xfId="102" applyFont="1" applyFill="1" applyBorder="1" applyAlignment="1">
      <alignment horizontal="left" vertical="center"/>
      <protection/>
    </xf>
    <xf numFmtId="0" fontId="0" fillId="0" borderId="57" xfId="102" applyFont="1" applyFill="1" applyBorder="1" applyAlignment="1">
      <alignment horizontal="center" vertical="center"/>
      <protection/>
    </xf>
    <xf numFmtId="0" fontId="0" fillId="0" borderId="29" xfId="108" applyFill="1" applyBorder="1" applyAlignment="1">
      <alignment vertical="center"/>
      <protection/>
    </xf>
    <xf numFmtId="2" fontId="0" fillId="0" borderId="85" xfId="102" applyNumberFormat="1" applyFont="1" applyFill="1" applyBorder="1" applyAlignment="1">
      <alignment horizontal="center" vertical="center"/>
      <protection/>
    </xf>
    <xf numFmtId="0" fontId="0" fillId="0" borderId="81" xfId="110" applyFont="1" applyFill="1" applyBorder="1">
      <alignment/>
      <protection/>
    </xf>
    <xf numFmtId="0" fontId="0" fillId="0" borderId="37" xfId="108" applyFill="1" applyBorder="1" applyAlignment="1">
      <alignment vertical="center"/>
      <protection/>
    </xf>
    <xf numFmtId="182" fontId="2" fillId="0" borderId="98" xfId="108" applyNumberFormat="1" applyFont="1" applyFill="1" applyBorder="1" applyAlignment="1">
      <alignment horizontal="center" vertical="center"/>
      <protection/>
    </xf>
    <xf numFmtId="0" fontId="10" fillId="0" borderId="52" xfId="108" applyFont="1" applyFill="1" applyBorder="1" applyAlignment="1">
      <alignment horizontal="center" vertical="center"/>
      <protection/>
    </xf>
    <xf numFmtId="0" fontId="0" fillId="0" borderId="52" xfId="108" applyFill="1" applyBorder="1" applyAlignment="1">
      <alignment horizontal="center" vertical="center"/>
      <protection/>
    </xf>
    <xf numFmtId="0" fontId="0" fillId="0" borderId="97" xfId="102" applyFill="1" applyBorder="1" applyAlignment="1">
      <alignment horizontal="left" vertical="center"/>
      <protection/>
    </xf>
    <xf numFmtId="0" fontId="0" fillId="0" borderId="133" xfId="102" applyFill="1" applyBorder="1" applyAlignment="1">
      <alignment horizontal="left" vertical="center"/>
      <protection/>
    </xf>
    <xf numFmtId="198" fontId="2" fillId="0" borderId="59" xfId="102" applyNumberFormat="1" applyFont="1" applyBorder="1" applyAlignment="1">
      <alignment horizontal="left"/>
      <protection/>
    </xf>
    <xf numFmtId="182" fontId="7" fillId="19" borderId="0" xfId="108" applyNumberFormat="1" applyFont="1" applyFill="1" applyBorder="1" applyAlignment="1">
      <alignment horizontal="left" vertical="center"/>
      <protection/>
    </xf>
    <xf numFmtId="0" fontId="0" fillId="0" borderId="25" xfId="102" applyFont="1" applyFill="1" applyBorder="1" applyAlignment="1">
      <alignment vertical="center"/>
      <protection/>
    </xf>
    <xf numFmtId="0" fontId="0" fillId="0" borderId="0" xfId="102" applyBorder="1">
      <alignment/>
      <protection/>
    </xf>
    <xf numFmtId="0" fontId="3" fillId="0" borderId="107" xfId="102" applyFont="1" applyFill="1" applyBorder="1" applyAlignment="1">
      <alignment horizontal="left" vertical="center"/>
      <protection/>
    </xf>
    <xf numFmtId="0" fontId="3" fillId="0" borderId="117" xfId="102" applyFont="1" applyFill="1" applyBorder="1" applyAlignment="1">
      <alignment horizontal="left" vertical="center"/>
      <protection/>
    </xf>
    <xf numFmtId="0" fontId="3" fillId="0" borderId="157" xfId="102" applyFont="1" applyFill="1" applyBorder="1" applyAlignment="1">
      <alignment horizontal="left" vertical="center"/>
      <protection/>
    </xf>
    <xf numFmtId="0" fontId="14" fillId="0" borderId="34" xfId="102" applyFont="1" applyFill="1" applyBorder="1" applyAlignment="1">
      <alignment horizontal="center" vertical="center" wrapText="1"/>
      <protection/>
    </xf>
    <xf numFmtId="0" fontId="22" fillId="0" borderId="160" xfId="102" applyFont="1" applyFill="1" applyBorder="1" applyAlignment="1">
      <alignment vertical="center"/>
      <protection/>
    </xf>
    <xf numFmtId="2" fontId="67" fillId="0" borderId="57" xfId="102" applyNumberFormat="1" applyFont="1" applyFill="1" applyBorder="1" applyAlignment="1">
      <alignment horizontal="center" vertical="center"/>
      <protection/>
    </xf>
    <xf numFmtId="0" fontId="66" fillId="0" borderId="0" xfId="102" applyFont="1">
      <alignment/>
      <protection/>
    </xf>
    <xf numFmtId="0" fontId="3" fillId="0" borderId="27" xfId="97" applyFont="1" applyFill="1" applyBorder="1" applyAlignment="1">
      <alignment horizontal="left" vertical="center"/>
      <protection/>
    </xf>
    <xf numFmtId="0" fontId="4" fillId="0" borderId="27" xfId="97" applyFont="1" applyFill="1" applyBorder="1" applyAlignment="1">
      <alignment horizontal="left" vertical="center"/>
      <protection/>
    </xf>
    <xf numFmtId="0" fontId="0" fillId="0" borderId="27" xfId="97" applyFont="1" applyFill="1" applyBorder="1" applyAlignment="1">
      <alignment horizontal="left" vertical="center"/>
      <protection/>
    </xf>
    <xf numFmtId="0" fontId="9" fillId="0" borderId="28" xfId="97" applyFont="1" applyFill="1" applyBorder="1" applyAlignment="1">
      <alignment horizontal="center" vertical="center"/>
      <protection/>
    </xf>
    <xf numFmtId="198" fontId="2" fillId="0" borderId="59" xfId="102" applyNumberFormat="1" applyFont="1" applyFill="1" applyBorder="1" applyAlignment="1">
      <alignment horizontal="left" vertical="center"/>
      <protection/>
    </xf>
    <xf numFmtId="0" fontId="2" fillId="0" borderId="100" xfId="102" applyFont="1" applyFill="1" applyBorder="1" applyAlignment="1">
      <alignment horizontal="center" vertical="center"/>
      <protection/>
    </xf>
    <xf numFmtId="0" fontId="10" fillId="0" borderId="11" xfId="102" applyFont="1" applyFill="1" applyBorder="1" applyAlignment="1">
      <alignment horizontal="center" vertical="center"/>
      <protection/>
    </xf>
    <xf numFmtId="0" fontId="0" fillId="0" borderId="85" xfId="102" applyFont="1" applyFill="1" applyBorder="1" applyAlignment="1">
      <alignment horizontal="center" vertical="center"/>
      <protection/>
    </xf>
    <xf numFmtId="0" fontId="0" fillId="0" borderId="74" xfId="89" applyFont="1" applyFill="1" applyBorder="1" applyAlignment="1">
      <alignment vertical="center"/>
      <protection/>
    </xf>
    <xf numFmtId="0" fontId="0" fillId="0" borderId="111" xfId="102" applyFont="1" applyFill="1" applyBorder="1" applyAlignment="1">
      <alignment vertical="center"/>
      <protection/>
    </xf>
    <xf numFmtId="0" fontId="0" fillId="0" borderId="0" xfId="102" applyFont="1" applyFill="1" applyBorder="1" applyAlignment="1">
      <alignment horizontal="center" vertical="center"/>
      <protection/>
    </xf>
    <xf numFmtId="0" fontId="1" fillId="0" borderId="42" xfId="102" applyFont="1" applyFill="1" applyBorder="1" applyAlignment="1">
      <alignment horizontal="left" vertical="center"/>
      <protection/>
    </xf>
    <xf numFmtId="182" fontId="2" fillId="0" borderId="100" xfId="102" applyNumberFormat="1" applyFont="1" applyFill="1" applyBorder="1" applyAlignment="1">
      <alignment horizontal="center" vertical="center"/>
      <protection/>
    </xf>
    <xf numFmtId="0" fontId="0" fillId="0" borderId="11" xfId="97" applyFont="1" applyFill="1" applyBorder="1" applyAlignment="1">
      <alignment horizontal="center" vertical="center"/>
      <protection/>
    </xf>
    <xf numFmtId="0" fontId="0" fillId="0" borderId="14" xfId="97" applyFont="1" applyFill="1" applyBorder="1" applyAlignment="1">
      <alignment horizontal="left" vertical="center"/>
      <protection/>
    </xf>
    <xf numFmtId="0" fontId="9" fillId="0" borderId="69" xfId="97" applyFont="1" applyFill="1" applyBorder="1" applyAlignment="1">
      <alignment horizontal="left" vertical="center"/>
      <protection/>
    </xf>
    <xf numFmtId="0" fontId="0" fillId="0" borderId="70" xfId="102" applyFont="1" applyFill="1" applyBorder="1" applyAlignment="1">
      <alignment horizontal="center" vertical="center"/>
      <protection/>
    </xf>
    <xf numFmtId="0" fontId="0" fillId="0" borderId="11" xfId="102" applyFont="1" applyFill="1" applyBorder="1" applyAlignment="1">
      <alignment horizontal="center" vertical="center"/>
      <protection/>
    </xf>
    <xf numFmtId="0" fontId="0" fillId="0" borderId="14" xfId="102" applyFont="1" applyFill="1" applyBorder="1" applyAlignment="1">
      <alignment horizontal="left" vertical="center"/>
      <protection/>
    </xf>
    <xf numFmtId="0" fontId="0" fillId="0" borderId="69" xfId="102" applyFont="1" applyFill="1" applyBorder="1" applyAlignment="1">
      <alignment vertical="center"/>
      <protection/>
    </xf>
    <xf numFmtId="0" fontId="66" fillId="0" borderId="57" xfId="110" applyFont="1" applyFill="1" applyBorder="1">
      <alignment/>
      <protection/>
    </xf>
    <xf numFmtId="0" fontId="2" fillId="0" borderId="109" xfId="102" applyFont="1" applyFill="1" applyBorder="1" applyAlignment="1">
      <alignment horizontal="center" vertical="center"/>
      <protection/>
    </xf>
    <xf numFmtId="0" fontId="10" fillId="0" borderId="24" xfId="102" applyFont="1" applyFill="1" applyBorder="1" applyAlignment="1">
      <alignment horizontal="center" vertical="center"/>
      <protection/>
    </xf>
    <xf numFmtId="0" fontId="0" fillId="0" borderId="24" xfId="102" applyFont="1" applyFill="1" applyBorder="1" applyAlignment="1">
      <alignment horizontal="center" vertical="center"/>
      <protection/>
    </xf>
    <xf numFmtId="0" fontId="0" fillId="0" borderId="145" xfId="89" applyFont="1" applyFill="1" applyBorder="1" applyAlignment="1">
      <alignment vertical="center"/>
      <protection/>
    </xf>
    <xf numFmtId="0" fontId="0" fillId="0" borderId="53" xfId="102" applyFont="1" applyFill="1" applyBorder="1" applyAlignment="1">
      <alignment vertical="center"/>
      <protection/>
    </xf>
    <xf numFmtId="0" fontId="3" fillId="0" borderId="27" xfId="98" applyFont="1" applyFill="1" applyBorder="1" applyAlignment="1">
      <alignment horizontal="left" vertical="center"/>
      <protection/>
    </xf>
    <xf numFmtId="0" fontId="0" fillId="0" borderId="27" xfId="98" applyFont="1" applyFill="1" applyBorder="1" applyAlignment="1">
      <alignment horizontal="left" vertical="center"/>
      <protection/>
    </xf>
    <xf numFmtId="0" fontId="9" fillId="0" borderId="28" xfId="98" applyFont="1" applyFill="1" applyBorder="1" applyAlignment="1">
      <alignment horizontal="center" vertical="center"/>
      <protection/>
    </xf>
    <xf numFmtId="198" fontId="2" fillId="0" borderId="70" xfId="102" applyNumberFormat="1" applyFont="1" applyBorder="1" applyAlignment="1">
      <alignment horizontal="left"/>
      <protection/>
    </xf>
    <xf numFmtId="0" fontId="0" fillId="0" borderId="81" xfId="102" applyFont="1" applyBorder="1">
      <alignment/>
      <protection/>
    </xf>
    <xf numFmtId="0" fontId="2" fillId="0" borderId="61" xfId="102" applyFont="1" applyFill="1" applyBorder="1" applyAlignment="1">
      <alignment horizontal="center" vertical="center"/>
      <protection/>
    </xf>
    <xf numFmtId="0" fontId="0" fillId="0" borderId="11" xfId="102" applyFont="1" applyFill="1" applyBorder="1" applyAlignment="1">
      <alignment horizontal="left" vertical="center"/>
      <protection/>
    </xf>
    <xf numFmtId="0" fontId="1" fillId="0" borderId="0" xfId="102" applyFont="1" applyBorder="1">
      <alignment/>
      <protection/>
    </xf>
    <xf numFmtId="0" fontId="1" fillId="0" borderId="25" xfId="102" applyFont="1" applyFill="1" applyBorder="1" applyAlignment="1">
      <alignment vertical="center"/>
      <protection/>
    </xf>
    <xf numFmtId="182" fontId="2" fillId="0" borderId="61" xfId="102" applyNumberFormat="1" applyFont="1" applyFill="1" applyBorder="1" applyAlignment="1">
      <alignment horizontal="center" vertical="center"/>
      <protection/>
    </xf>
    <xf numFmtId="0" fontId="0" fillId="0" borderId="11" xfId="99" applyFont="1" applyFill="1" applyBorder="1" applyAlignment="1">
      <alignment horizontal="left" vertical="center"/>
      <protection/>
    </xf>
    <xf numFmtId="0" fontId="9" fillId="0" borderId="69" xfId="99" applyFont="1" applyFill="1" applyBorder="1" applyAlignment="1">
      <alignment horizontal="left" vertical="center"/>
      <protection/>
    </xf>
    <xf numFmtId="0" fontId="0" fillId="0" borderId="59" xfId="102" applyFont="1" applyBorder="1" applyAlignment="1">
      <alignment horizontal="center"/>
      <protection/>
    </xf>
    <xf numFmtId="2" fontId="2" fillId="0" borderId="57" xfId="102" applyNumberFormat="1" applyFont="1" applyFill="1" applyBorder="1" applyAlignment="1">
      <alignment horizontal="center" vertical="center"/>
      <protection/>
    </xf>
    <xf numFmtId="0" fontId="0" fillId="0" borderId="57" xfId="102" applyFont="1" applyBorder="1">
      <alignment/>
      <protection/>
    </xf>
    <xf numFmtId="0" fontId="0" fillId="0" borderId="150" xfId="102" applyFont="1" applyFill="1" applyBorder="1" applyAlignment="1">
      <alignment horizontal="center" vertical="center"/>
      <protection/>
    </xf>
    <xf numFmtId="0" fontId="0" fillId="0" borderId="57" xfId="89" applyFont="1" applyFill="1" applyBorder="1" applyAlignment="1">
      <alignment vertical="center"/>
      <protection/>
    </xf>
    <xf numFmtId="0" fontId="1" fillId="0" borderId="59" xfId="102" applyFont="1" applyBorder="1" applyAlignment="1">
      <alignment horizontal="center"/>
      <protection/>
    </xf>
    <xf numFmtId="0" fontId="1" fillId="0" borderId="57" xfId="102" applyFont="1" applyBorder="1">
      <alignment/>
      <protection/>
    </xf>
    <xf numFmtId="0" fontId="2" fillId="0" borderId="82" xfId="102" applyFont="1" applyFill="1" applyBorder="1" applyAlignment="1">
      <alignment horizontal="center" vertical="center"/>
      <protection/>
    </xf>
    <xf numFmtId="0" fontId="0" fillId="0" borderId="24" xfId="89" applyFont="1" applyFill="1" applyBorder="1" applyAlignment="1">
      <alignment vertical="center"/>
      <protection/>
    </xf>
    <xf numFmtId="0" fontId="1" fillId="0" borderId="103" xfId="102" applyFont="1" applyBorder="1" applyAlignment="1">
      <alignment horizontal="center"/>
      <protection/>
    </xf>
    <xf numFmtId="0" fontId="1" fillId="0" borderId="17" xfId="102" applyFont="1" applyBorder="1">
      <alignment/>
      <protection/>
    </xf>
    <xf numFmtId="0" fontId="1" fillId="0" borderId="38" xfId="102" applyFont="1" applyFill="1" applyBorder="1" applyAlignment="1">
      <alignment horizontal="left" vertical="center"/>
      <protection/>
    </xf>
    <xf numFmtId="0" fontId="1" fillId="0" borderId="103" xfId="102" applyFont="1" applyBorder="1" applyAlignment="1">
      <alignment horizontal="center"/>
      <protection/>
    </xf>
    <xf numFmtId="0" fontId="1" fillId="0" borderId="17" xfId="102" applyFont="1" applyBorder="1">
      <alignment/>
      <protection/>
    </xf>
    <xf numFmtId="0" fontId="8" fillId="0" borderId="67" xfId="102" applyFont="1" applyFill="1" applyBorder="1" applyAlignment="1">
      <alignment vertical="center"/>
      <protection/>
    </xf>
    <xf numFmtId="0" fontId="10" fillId="0" borderId="11" xfId="108" applyFont="1" applyFill="1" applyBorder="1" applyAlignment="1">
      <alignment horizontal="center" vertical="center"/>
      <protection/>
    </xf>
    <xf numFmtId="0" fontId="0" fillId="0" borderId="85" xfId="89" applyFont="1" applyFill="1" applyBorder="1" applyAlignment="1">
      <alignment vertical="center"/>
      <protection/>
    </xf>
    <xf numFmtId="0" fontId="0" fillId="0" borderId="11" xfId="89" applyFont="1" applyFill="1" applyBorder="1" applyAlignment="1">
      <alignment vertical="center"/>
      <protection/>
    </xf>
    <xf numFmtId="185" fontId="10" fillId="0" borderId="70" xfId="102" applyNumberFormat="1" applyFont="1" applyBorder="1" applyAlignment="1">
      <alignment horizontal="center" vertical="center"/>
      <protection/>
    </xf>
    <xf numFmtId="0" fontId="8" fillId="19" borderId="132" xfId="102" applyFont="1" applyFill="1" applyBorder="1" applyAlignment="1">
      <alignment horizontal="center" vertical="center"/>
      <protection/>
    </xf>
    <xf numFmtId="185" fontId="8" fillId="19" borderId="161" xfId="102" applyNumberFormat="1" applyFont="1" applyFill="1" applyBorder="1" applyAlignment="1">
      <alignment horizontal="center" vertical="center"/>
      <protection/>
    </xf>
    <xf numFmtId="186" fontId="8" fillId="19" borderId="134" xfId="108" applyNumberFormat="1" applyFont="1" applyFill="1" applyBorder="1" applyAlignment="1">
      <alignment horizontal="center" vertical="center"/>
      <protection/>
    </xf>
    <xf numFmtId="0" fontId="8" fillId="19" borderId="133" xfId="102" applyFont="1" applyFill="1" applyBorder="1" applyAlignment="1">
      <alignment vertical="center"/>
      <protection/>
    </xf>
    <xf numFmtId="0" fontId="10" fillId="0" borderId="24" xfId="108" applyFont="1" applyFill="1" applyBorder="1" applyAlignment="1">
      <alignment horizontal="center" vertical="center"/>
      <protection/>
    </xf>
    <xf numFmtId="0" fontId="0" fillId="0" borderId="24" xfId="102" applyFont="1" applyFill="1" applyBorder="1" applyAlignment="1">
      <alignment horizontal="left" vertical="center"/>
      <protection/>
    </xf>
    <xf numFmtId="1" fontId="2" fillId="0" borderId="76" xfId="108" applyNumberFormat="1" applyFont="1" applyFill="1" applyBorder="1" applyAlignment="1">
      <alignment horizontal="center" vertical="center"/>
      <protection/>
    </xf>
    <xf numFmtId="1" fontId="2" fillId="0" borderId="70" xfId="108" applyNumberFormat="1" applyFont="1" applyFill="1" applyBorder="1" applyAlignment="1" quotePrefix="1">
      <alignment horizontal="center" vertical="center"/>
      <protection/>
    </xf>
    <xf numFmtId="186" fontId="2" fillId="0" borderId="136" xfId="108" applyNumberFormat="1" applyFont="1" applyFill="1" applyBorder="1" applyAlignment="1">
      <alignment horizontal="center" vertical="center"/>
      <protection/>
    </xf>
    <xf numFmtId="0" fontId="2" fillId="0" borderId="115" xfId="108" applyFont="1" applyFill="1" applyBorder="1" applyAlignment="1">
      <alignment horizontal="left" vertical="center"/>
      <protection/>
    </xf>
    <xf numFmtId="0" fontId="0" fillId="0" borderId="103" xfId="102" applyBorder="1" applyAlignment="1">
      <alignment horizontal="center"/>
      <protection/>
    </xf>
    <xf numFmtId="1" fontId="8" fillId="6" borderId="132" xfId="108" applyNumberFormat="1" applyFont="1" applyFill="1" applyBorder="1" applyAlignment="1">
      <alignment horizontal="center" vertical="center"/>
      <protection/>
    </xf>
    <xf numFmtId="1" fontId="8" fillId="6" borderId="97" xfId="108" applyNumberFormat="1" applyFont="1" applyFill="1" applyBorder="1" applyAlignment="1">
      <alignment horizontal="center" vertical="center"/>
      <protection/>
    </xf>
    <xf numFmtId="0" fontId="8" fillId="6" borderId="133" xfId="108" applyFont="1" applyFill="1" applyBorder="1" applyAlignment="1">
      <alignment horizontal="left" vertical="center"/>
      <protection/>
    </xf>
    <xf numFmtId="182" fontId="67" fillId="0" borderId="56" xfId="102" applyNumberFormat="1" applyFont="1" applyFill="1" applyBorder="1" applyAlignment="1">
      <alignment horizontal="center" vertical="center"/>
      <protection/>
    </xf>
    <xf numFmtId="0" fontId="66" fillId="0" borderId="59" xfId="102" applyFont="1" applyFill="1" applyBorder="1" applyAlignment="1">
      <alignment horizontal="center" vertical="center"/>
      <protection/>
    </xf>
    <xf numFmtId="0" fontId="66" fillId="0" borderId="57" xfId="102" applyFont="1" applyBorder="1" applyAlignment="1">
      <alignment horizontal="center"/>
      <protection/>
    </xf>
    <xf numFmtId="0" fontId="66" fillId="0" borderId="57" xfId="102" applyFont="1" applyBorder="1">
      <alignment/>
      <protection/>
    </xf>
    <xf numFmtId="0" fontId="0" fillId="0" borderId="32" xfId="108" applyBorder="1">
      <alignment/>
      <protection/>
    </xf>
    <xf numFmtId="0" fontId="3" fillId="0" borderId="27" xfId="108" applyFont="1" applyBorder="1" applyAlignment="1">
      <alignment horizontal="left"/>
      <protection/>
    </xf>
    <xf numFmtId="0" fontId="0" fillId="0" borderId="27" xfId="108" applyBorder="1" applyAlignment="1">
      <alignment horizontal="center"/>
      <protection/>
    </xf>
    <xf numFmtId="0" fontId="0" fillId="0" borderId="27" xfId="108" applyBorder="1">
      <alignment/>
      <protection/>
    </xf>
    <xf numFmtId="0" fontId="0" fillId="18" borderId="0" xfId="108" applyFont="1" applyFill="1" applyBorder="1" applyAlignment="1">
      <alignment horizontal="center" vertical="center"/>
      <protection/>
    </xf>
    <xf numFmtId="2" fontId="6" fillId="0" borderId="85" xfId="102" applyNumberFormat="1" applyFont="1" applyFill="1" applyBorder="1" applyAlignment="1">
      <alignment horizontal="center" vertical="center"/>
      <protection/>
    </xf>
    <xf numFmtId="0" fontId="6" fillId="0" borderId="25" xfId="102" applyFont="1" applyFill="1" applyBorder="1" applyAlignment="1">
      <alignment horizontal="left" vertical="center"/>
      <protection/>
    </xf>
    <xf numFmtId="0" fontId="0" fillId="0" borderId="29" xfId="108" applyBorder="1">
      <alignment/>
      <protection/>
    </xf>
    <xf numFmtId="0" fontId="10" fillId="0" borderId="57" xfId="108" applyFont="1" applyFill="1" applyBorder="1" applyAlignment="1">
      <alignment horizontal="center" vertical="center"/>
      <protection/>
    </xf>
    <xf numFmtId="0" fontId="20" fillId="18" borderId="0" xfId="108" applyFont="1" applyFill="1" applyBorder="1" applyAlignment="1">
      <alignment horizontal="center" vertical="center"/>
      <protection/>
    </xf>
    <xf numFmtId="0" fontId="2" fillId="0" borderId="44" xfId="108" applyFont="1" applyFill="1" applyBorder="1" applyAlignment="1">
      <alignment horizontal="center" vertical="center"/>
      <protection/>
    </xf>
    <xf numFmtId="0" fontId="2" fillId="0" borderId="44" xfId="108" applyFont="1" applyFill="1" applyBorder="1" applyAlignment="1">
      <alignment horizontal="left" vertical="center"/>
      <protection/>
    </xf>
    <xf numFmtId="0" fontId="2" fillId="0" borderId="29" xfId="108" applyFont="1" applyFill="1" applyBorder="1" applyAlignment="1">
      <alignment horizontal="center" vertical="center"/>
      <protection/>
    </xf>
    <xf numFmtId="0" fontId="2" fillId="0" borderId="29" xfId="108" applyFont="1" applyFill="1" applyBorder="1" applyAlignment="1">
      <alignment horizontal="left" vertical="center"/>
      <protection/>
    </xf>
    <xf numFmtId="0" fontId="0" fillId="0" borderId="60" xfId="102" applyBorder="1">
      <alignment/>
      <protection/>
    </xf>
    <xf numFmtId="0" fontId="0" fillId="0" borderId="37" xfId="108" applyBorder="1">
      <alignment/>
      <protection/>
    </xf>
    <xf numFmtId="0" fontId="10" fillId="0" borderId="17" xfId="108" applyFont="1" applyFill="1" applyBorder="1" applyAlignment="1">
      <alignment horizontal="center" vertical="center"/>
      <protection/>
    </xf>
    <xf numFmtId="0" fontId="0" fillId="0" borderId="17" xfId="108" applyFont="1" applyFill="1" applyBorder="1" applyAlignment="1">
      <alignment horizontal="center" vertical="center"/>
      <protection/>
    </xf>
    <xf numFmtId="0" fontId="0" fillId="0" borderId="17" xfId="102" applyFont="1" applyFill="1" applyBorder="1" applyAlignment="1">
      <alignment horizontal="left" vertical="center"/>
      <protection/>
    </xf>
    <xf numFmtId="0" fontId="0" fillId="0" borderId="38" xfId="102" applyFont="1" applyFill="1" applyBorder="1" applyAlignment="1">
      <alignment horizontal="left" vertical="center"/>
      <protection/>
    </xf>
    <xf numFmtId="2" fontId="66" fillId="0" borderId="59" xfId="102" applyNumberFormat="1" applyFont="1" applyFill="1" applyBorder="1" applyAlignment="1">
      <alignment horizontal="center" vertical="center"/>
      <protection/>
    </xf>
    <xf numFmtId="0" fontId="3" fillId="0" borderId="48" xfId="94" applyFont="1" applyFill="1" applyBorder="1" applyAlignment="1">
      <alignment horizontal="left" vertical="center"/>
      <protection/>
    </xf>
    <xf numFmtId="0" fontId="10" fillId="0" borderId="57" xfId="98" applyFont="1" applyFill="1" applyBorder="1" applyAlignment="1">
      <alignment horizontal="center" vertical="center"/>
      <protection/>
    </xf>
    <xf numFmtId="0" fontId="0" fillId="0" borderId="111" xfId="108" applyFont="1" applyFill="1" applyBorder="1" applyAlignment="1">
      <alignment horizontal="left" vertical="center"/>
      <protection/>
    </xf>
    <xf numFmtId="0" fontId="2" fillId="0" borderId="30" xfId="108" applyFont="1" applyFill="1" applyBorder="1" applyAlignment="1">
      <alignment horizontal="center" vertical="center"/>
      <protection/>
    </xf>
    <xf numFmtId="0" fontId="2" fillId="0" borderId="30" xfId="108" applyFont="1" applyFill="1" applyBorder="1" applyAlignment="1">
      <alignment horizontal="left" vertical="center"/>
      <protection/>
    </xf>
    <xf numFmtId="0" fontId="68" fillId="0" borderId="39" xfId="108" applyFont="1" applyFill="1" applyBorder="1" applyAlignment="1">
      <alignment horizontal="left" vertical="center"/>
      <protection/>
    </xf>
    <xf numFmtId="0" fontId="2" fillId="0" borderId="40" xfId="108" applyFont="1" applyFill="1" applyBorder="1" applyAlignment="1">
      <alignment horizontal="center" vertical="center"/>
      <protection/>
    </xf>
    <xf numFmtId="0" fontId="2" fillId="0" borderId="41" xfId="108" applyFont="1" applyFill="1" applyBorder="1" applyAlignment="1">
      <alignment horizontal="center" vertical="center"/>
      <protection/>
    </xf>
    <xf numFmtId="0" fontId="0" fillId="0" borderId="25" xfId="110" applyFont="1" applyFill="1" applyBorder="1">
      <alignment/>
      <protection/>
    </xf>
    <xf numFmtId="0" fontId="17" fillId="6" borderId="37" xfId="108" applyFont="1" applyFill="1" applyBorder="1" applyAlignment="1">
      <alignment horizontal="center" vertical="center"/>
      <protection/>
    </xf>
    <xf numFmtId="0" fontId="17" fillId="6" borderId="37" xfId="108" applyFont="1" applyFill="1" applyBorder="1" applyAlignment="1">
      <alignment horizontal="left" vertical="center"/>
      <protection/>
    </xf>
    <xf numFmtId="0" fontId="2" fillId="0" borderId="13" xfId="108" applyFont="1" applyFill="1" applyBorder="1" applyAlignment="1">
      <alignment horizontal="left" vertical="center"/>
      <protection/>
    </xf>
    <xf numFmtId="0" fontId="2" fillId="0" borderId="23" xfId="108" applyFont="1" applyFill="1" applyBorder="1" applyAlignment="1">
      <alignment horizontal="center" vertical="center"/>
      <protection/>
    </xf>
    <xf numFmtId="0" fontId="2" fillId="0" borderId="89" xfId="108" applyFont="1" applyFill="1" applyBorder="1" applyAlignment="1">
      <alignment horizontal="center" vertical="center"/>
      <protection/>
    </xf>
    <xf numFmtId="0" fontId="20" fillId="18" borderId="23" xfId="108" applyFont="1" applyFill="1" applyBorder="1" applyAlignment="1">
      <alignment horizontal="center" vertical="center"/>
      <protection/>
    </xf>
    <xf numFmtId="0" fontId="20" fillId="18" borderId="89" xfId="108" applyFont="1" applyFill="1" applyBorder="1" applyAlignment="1">
      <alignment horizontal="center" vertical="center"/>
      <protection/>
    </xf>
    <xf numFmtId="2" fontId="0" fillId="0" borderId="17" xfId="102" applyNumberFormat="1" applyFont="1" applyFill="1" applyBorder="1" applyAlignment="1">
      <alignment horizontal="center" vertical="center"/>
      <protection/>
    </xf>
    <xf numFmtId="182" fontId="2" fillId="0" borderId="80" xfId="102" applyNumberFormat="1" applyFont="1" applyFill="1" applyBorder="1" applyAlignment="1">
      <alignment horizontal="center" vertical="center"/>
      <protection/>
    </xf>
    <xf numFmtId="0" fontId="0" fillId="0" borderId="13" xfId="108" applyBorder="1" applyAlignment="1">
      <alignment vertical="center"/>
      <protection/>
    </xf>
    <xf numFmtId="182" fontId="2" fillId="0" borderId="54" xfId="98" applyNumberFormat="1" applyFont="1" applyFill="1" applyBorder="1" applyAlignment="1">
      <alignment horizontal="center" vertical="center"/>
      <protection/>
    </xf>
    <xf numFmtId="0" fontId="10" fillId="0" borderId="17" xfId="98" applyFont="1" applyFill="1" applyBorder="1" applyAlignment="1">
      <alignment horizontal="center" vertical="center"/>
      <protection/>
    </xf>
    <xf numFmtId="0" fontId="0" fillId="0" borderId="103" xfId="108" applyFill="1" applyBorder="1" applyAlignment="1">
      <alignment horizontal="left" vertical="center"/>
      <protection/>
    </xf>
    <xf numFmtId="0" fontId="0" fillId="0" borderId="38" xfId="108" applyFont="1" applyFill="1" applyBorder="1" applyAlignment="1">
      <alignment horizontal="left" vertical="center"/>
      <protection/>
    </xf>
    <xf numFmtId="0" fontId="0" fillId="0" borderId="54" xfId="102" applyFont="1" applyFill="1" applyBorder="1" applyAlignment="1">
      <alignment horizontal="center" vertical="center"/>
      <protection/>
    </xf>
    <xf numFmtId="198" fontId="2" fillId="0" borderId="103" xfId="102" applyNumberFormat="1" applyFont="1" applyBorder="1" applyAlignment="1">
      <alignment horizontal="left"/>
      <protection/>
    </xf>
    <xf numFmtId="0" fontId="0" fillId="0" borderId="38" xfId="102" applyFont="1" applyBorder="1">
      <alignment/>
      <protection/>
    </xf>
    <xf numFmtId="0" fontId="20" fillId="18" borderId="13" xfId="108" applyFont="1" applyFill="1" applyBorder="1" applyAlignment="1">
      <alignment horizontal="center" vertical="center"/>
      <protection/>
    </xf>
    <xf numFmtId="1" fontId="4" fillId="0" borderId="15" xfId="108" applyNumberFormat="1" applyFont="1" applyFill="1" applyBorder="1" applyAlignment="1">
      <alignment horizontal="center" vertical="center"/>
      <protection/>
    </xf>
    <xf numFmtId="1" fontId="4" fillId="0" borderId="15" xfId="108" applyNumberFormat="1" applyFont="1" applyFill="1" applyBorder="1" applyAlignment="1">
      <alignment horizontal="left" vertical="center"/>
      <protection/>
    </xf>
    <xf numFmtId="182" fontId="2" fillId="19" borderId="0" xfId="108" applyNumberFormat="1" applyFont="1" applyFill="1" applyBorder="1" applyAlignment="1">
      <alignment horizontal="center" vertical="center"/>
      <protection/>
    </xf>
    <xf numFmtId="0" fontId="0" fillId="19" borderId="0" xfId="108" applyFill="1" applyBorder="1" applyAlignment="1">
      <alignment horizontal="center" vertical="center"/>
      <protection/>
    </xf>
    <xf numFmtId="0" fontId="63" fillId="19" borderId="0" xfId="108" applyFont="1" applyFill="1" applyBorder="1" applyAlignment="1">
      <alignment horizontal="center" vertical="center"/>
      <protection/>
    </xf>
    <xf numFmtId="198" fontId="64" fillId="19" borderId="0" xfId="108" applyNumberFormat="1" applyFont="1" applyFill="1" applyBorder="1" applyAlignment="1">
      <alignment horizontal="left" vertical="center"/>
      <protection/>
    </xf>
    <xf numFmtId="0" fontId="63" fillId="19" borderId="0" xfId="108" applyFont="1" applyFill="1" applyBorder="1" applyAlignment="1">
      <alignment horizontal="left" vertical="center"/>
      <protection/>
    </xf>
    <xf numFmtId="0" fontId="0" fillId="18" borderId="13" xfId="108" applyFill="1" applyBorder="1" applyAlignment="1">
      <alignment horizontal="center" vertical="center"/>
      <protection/>
    </xf>
    <xf numFmtId="0" fontId="0" fillId="18" borderId="23" xfId="108" applyFill="1" applyBorder="1" applyAlignment="1">
      <alignment horizontal="left" vertical="center"/>
      <protection/>
    </xf>
    <xf numFmtId="2" fontId="2" fillId="0" borderId="57" xfId="102" applyNumberFormat="1" applyFont="1" applyFill="1" applyBorder="1" applyAlignment="1">
      <alignment horizontal="left" vertical="center"/>
      <protection/>
    </xf>
    <xf numFmtId="182" fontId="2" fillId="0" borderId="76" xfId="102" applyNumberFormat="1" applyFont="1" applyFill="1" applyBorder="1" applyAlignment="1">
      <alignment horizontal="center" vertical="center"/>
      <protection/>
    </xf>
    <xf numFmtId="0" fontId="2" fillId="18" borderId="0" xfId="108" applyFont="1" applyFill="1" applyBorder="1" applyAlignment="1">
      <alignment horizontal="left" vertical="center"/>
      <protection/>
    </xf>
    <xf numFmtId="182" fontId="2" fillId="18" borderId="0" xfId="108" applyNumberFormat="1" applyFont="1" applyFill="1" applyBorder="1" applyAlignment="1">
      <alignment horizontal="center" vertical="center"/>
      <protection/>
    </xf>
    <xf numFmtId="0" fontId="0" fillId="18" borderId="0" xfId="108" applyFill="1" applyBorder="1" applyAlignment="1">
      <alignment horizontal="center" vertical="center"/>
      <protection/>
    </xf>
    <xf numFmtId="0" fontId="0" fillId="0" borderId="0" xfId="108" applyFont="1" applyFill="1" applyBorder="1" applyAlignment="1">
      <alignment horizontal="left" vertical="center"/>
      <protection/>
    </xf>
    <xf numFmtId="0" fontId="67" fillId="0" borderId="57" xfId="102" applyFont="1" applyFill="1" applyBorder="1" applyAlignment="1">
      <alignment horizontal="center" vertical="top"/>
      <protection/>
    </xf>
    <xf numFmtId="0" fontId="0" fillId="0" borderId="126" xfId="108" applyBorder="1" applyAlignment="1">
      <alignment vertical="center"/>
      <protection/>
    </xf>
    <xf numFmtId="181" fontId="2" fillId="0" borderId="56" xfId="98" applyNumberFormat="1" applyFont="1" applyFill="1" applyBorder="1" applyAlignment="1">
      <alignment horizontal="center" vertical="center"/>
      <protection/>
    </xf>
    <xf numFmtId="0" fontId="0" fillId="0" borderId="57" xfId="108" applyFont="1" applyFill="1" applyBorder="1" applyAlignment="1">
      <alignment horizontal="center" vertical="center"/>
      <protection/>
    </xf>
    <xf numFmtId="0" fontId="0" fillId="0" borderId="0" xfId="108" applyAlignment="1">
      <alignment vertical="center"/>
      <protection/>
    </xf>
    <xf numFmtId="0" fontId="0" fillId="0" borderId="39" xfId="108" applyFont="1" applyFill="1" applyBorder="1" applyAlignment="1">
      <alignment horizontal="center" vertical="center"/>
      <protection/>
    </xf>
    <xf numFmtId="0" fontId="0" fillId="0" borderId="124" xfId="102" applyFont="1" applyFill="1" applyBorder="1" applyAlignment="1">
      <alignment horizontal="left" vertical="center"/>
      <protection/>
    </xf>
    <xf numFmtId="0" fontId="0" fillId="19" borderId="39" xfId="108" applyFont="1" applyFill="1" applyBorder="1" applyAlignment="1">
      <alignment horizontal="left" vertical="center"/>
      <protection/>
    </xf>
    <xf numFmtId="0" fontId="0" fillId="19" borderId="40" xfId="108" applyFont="1" applyFill="1" applyBorder="1" applyAlignment="1">
      <alignment horizontal="left" vertical="center"/>
      <protection/>
    </xf>
    <xf numFmtId="0" fontId="0" fillId="19" borderId="41" xfId="108" applyFill="1" applyBorder="1" applyAlignment="1">
      <alignment vertical="center"/>
      <protection/>
    </xf>
    <xf numFmtId="0" fontId="0" fillId="0" borderId="12" xfId="108" applyFont="1" applyFill="1" applyBorder="1" applyAlignment="1">
      <alignment horizontal="center" vertical="center"/>
      <protection/>
    </xf>
    <xf numFmtId="198" fontId="2" fillId="0" borderId="57" xfId="108" applyNumberFormat="1" applyFont="1" applyFill="1" applyBorder="1" applyAlignment="1">
      <alignment horizontal="left" vertical="center"/>
      <protection/>
    </xf>
    <xf numFmtId="0" fontId="0" fillId="0" borderId="25" xfId="112" applyFont="1" applyBorder="1">
      <alignment/>
      <protection/>
    </xf>
    <xf numFmtId="0" fontId="0" fillId="19" borderId="0" xfId="108" applyFont="1" applyFill="1" applyBorder="1" applyAlignment="1">
      <alignment horizontal="left" vertical="center"/>
      <protection/>
    </xf>
    <xf numFmtId="0" fontId="0" fillId="19" borderId="42" xfId="108" applyFont="1" applyFill="1" applyBorder="1" applyAlignment="1">
      <alignment horizontal="left" vertical="center"/>
      <protection/>
    </xf>
    <xf numFmtId="0" fontId="18" fillId="0" borderId="28" xfId="108" applyFont="1" applyBorder="1" applyAlignment="1">
      <alignment vertical="center"/>
      <protection/>
    </xf>
    <xf numFmtId="0" fontId="0" fillId="19" borderId="39" xfId="108" applyFill="1" applyBorder="1" applyAlignment="1">
      <alignment vertical="center"/>
      <protection/>
    </xf>
    <xf numFmtId="0" fontId="0" fillId="19" borderId="40" xfId="108" applyFill="1" applyBorder="1" applyAlignment="1">
      <alignment vertical="center"/>
      <protection/>
    </xf>
    <xf numFmtId="0" fontId="0" fillId="0" borderId="12" xfId="108" applyFont="1" applyFill="1" applyBorder="1" applyAlignment="1">
      <alignment horizontal="center" vertical="center"/>
      <protection/>
    </xf>
    <xf numFmtId="0" fontId="66" fillId="0" borderId="57" xfId="102" applyFont="1" applyFill="1" applyBorder="1" applyAlignment="1">
      <alignment vertical="top"/>
      <protection/>
    </xf>
    <xf numFmtId="0" fontId="0" fillId="0" borderId="44" xfId="108" applyBorder="1" applyAlignment="1">
      <alignment vertical="center"/>
      <protection/>
    </xf>
    <xf numFmtId="0" fontId="10" fillId="0" borderId="57" xfId="102" applyFont="1" applyFill="1" applyBorder="1" applyAlignment="1">
      <alignment horizontal="center" vertical="center"/>
      <protection/>
    </xf>
    <xf numFmtId="2" fontId="0" fillId="0" borderId="57" xfId="108" applyNumberFormat="1" applyFont="1" applyFill="1" applyBorder="1" applyAlignment="1">
      <alignment horizontal="left" vertical="center"/>
      <protection/>
    </xf>
    <xf numFmtId="0" fontId="0" fillId="0" borderId="25" xfId="108" applyFont="1" applyFill="1" applyBorder="1" applyAlignment="1">
      <alignment horizontal="left" vertical="center"/>
      <protection/>
    </xf>
    <xf numFmtId="0" fontId="2" fillId="0" borderId="32" xfId="108" applyFont="1" applyBorder="1" applyAlignment="1">
      <alignment horizontal="center" vertical="center"/>
      <protection/>
    </xf>
    <xf numFmtId="0" fontId="16" fillId="0" borderId="27" xfId="108" applyFont="1" applyBorder="1" applyAlignment="1">
      <alignment vertical="center"/>
      <protection/>
    </xf>
    <xf numFmtId="0" fontId="0" fillId="0" borderId="28" xfId="108" applyFill="1" applyBorder="1" applyAlignment="1">
      <alignment vertical="center"/>
      <protection/>
    </xf>
    <xf numFmtId="0" fontId="0" fillId="0" borderId="57" xfId="102" applyFill="1" applyBorder="1">
      <alignment/>
      <protection/>
    </xf>
    <xf numFmtId="0" fontId="2" fillId="0" borderId="29" xfId="108" applyFont="1" applyBorder="1" applyAlignment="1">
      <alignment horizontal="center" vertical="center"/>
      <protection/>
    </xf>
    <xf numFmtId="0" fontId="10" fillId="0" borderId="0" xfId="108" applyFont="1" applyBorder="1" applyAlignment="1">
      <alignment horizontal="center" vertical="center"/>
      <protection/>
    </xf>
    <xf numFmtId="0" fontId="0" fillId="0" borderId="85" xfId="108" applyFont="1" applyBorder="1" applyAlignment="1">
      <alignment horizontal="center" vertical="center"/>
      <protection/>
    </xf>
    <xf numFmtId="0" fontId="0" fillId="0" borderId="74" xfId="108" applyFont="1" applyBorder="1" applyAlignment="1">
      <alignment vertical="center"/>
      <protection/>
    </xf>
    <xf numFmtId="0" fontId="0" fillId="0" borderId="162" xfId="108" applyFont="1" applyFill="1" applyBorder="1" applyAlignment="1">
      <alignment vertical="center"/>
      <protection/>
    </xf>
    <xf numFmtId="0" fontId="0" fillId="0" borderId="57" xfId="108" applyFont="1" applyBorder="1" applyAlignment="1">
      <alignment vertical="center"/>
      <protection/>
    </xf>
    <xf numFmtId="0" fontId="0" fillId="0" borderId="25" xfId="108" applyBorder="1" applyAlignment="1">
      <alignment vertical="center"/>
      <protection/>
    </xf>
    <xf numFmtId="0" fontId="0" fillId="0" borderId="59" xfId="108" applyBorder="1" applyAlignment="1">
      <alignment horizontal="center"/>
      <protection/>
    </xf>
    <xf numFmtId="0" fontId="0" fillId="0" borderId="59" xfId="108" applyBorder="1">
      <alignment/>
      <protection/>
    </xf>
    <xf numFmtId="0" fontId="0" fillId="0" borderId="42" xfId="108" applyFill="1" applyBorder="1" applyAlignment="1">
      <alignment vertical="center"/>
      <protection/>
    </xf>
    <xf numFmtId="0" fontId="1" fillId="0" borderId="57" xfId="102" applyFont="1" applyFill="1" applyBorder="1" applyAlignment="1">
      <alignment horizontal="left" vertical="center"/>
      <protection/>
    </xf>
    <xf numFmtId="182" fontId="2" fillId="0" borderId="56" xfId="108" applyNumberFormat="1" applyFont="1" applyBorder="1" applyAlignment="1">
      <alignment horizontal="center" vertical="center"/>
      <protection/>
    </xf>
    <xf numFmtId="0" fontId="10" fillId="0" borderId="57" xfId="108" applyFont="1" applyBorder="1" applyAlignment="1">
      <alignment horizontal="center" vertical="center"/>
      <protection/>
    </xf>
    <xf numFmtId="0" fontId="61" fillId="0" borderId="59" xfId="102" applyFont="1" applyBorder="1" applyAlignment="1">
      <alignment horizontal="left"/>
      <protection/>
    </xf>
    <xf numFmtId="0" fontId="0" fillId="0" borderId="76" xfId="108" applyFont="1" applyFill="1" applyBorder="1" applyAlignment="1">
      <alignment horizontal="center" vertical="center"/>
      <protection/>
    </xf>
    <xf numFmtId="0" fontId="0" fillId="0" borderId="29" xfId="108" applyFont="1" applyBorder="1" applyAlignment="1">
      <alignment vertical="center"/>
      <protection/>
    </xf>
    <xf numFmtId="0" fontId="0" fillId="0" borderId="57" xfId="102" applyFont="1" applyBorder="1" applyAlignment="1">
      <alignment horizontal="center"/>
      <protection/>
    </xf>
    <xf numFmtId="0" fontId="0" fillId="0" borderId="0" xfId="102" applyFont="1" applyBorder="1">
      <alignment/>
      <protection/>
    </xf>
    <xf numFmtId="181" fontId="2" fillId="0" borderId="54" xfId="98" applyNumberFormat="1" applyFont="1" applyFill="1" applyBorder="1" applyAlignment="1">
      <alignment horizontal="center" vertical="center"/>
      <protection/>
    </xf>
    <xf numFmtId="0" fontId="0" fillId="0" borderId="17" xfId="108" applyFont="1" applyFill="1" applyBorder="1" applyAlignment="1">
      <alignment horizontal="center" vertical="center"/>
      <protection/>
    </xf>
    <xf numFmtId="0" fontId="0" fillId="0" borderId="103" xfId="108" applyFont="1" applyFill="1" applyBorder="1" applyAlignment="1">
      <alignment horizontal="left" vertical="center"/>
      <protection/>
    </xf>
    <xf numFmtId="198" fontId="2" fillId="0" borderId="85" xfId="108" applyNumberFormat="1" applyFont="1" applyFill="1" applyBorder="1" applyAlignment="1">
      <alignment horizontal="left" vertical="center"/>
      <protection/>
    </xf>
    <xf numFmtId="0" fontId="0" fillId="0" borderId="37" xfId="108" applyFont="1" applyBorder="1" applyAlignment="1">
      <alignment vertical="center"/>
      <protection/>
    </xf>
    <xf numFmtId="0" fontId="61" fillId="0" borderId="59" xfId="108" applyFont="1" applyBorder="1" applyAlignment="1">
      <alignment horizontal="left"/>
      <protection/>
    </xf>
    <xf numFmtId="0" fontId="1" fillId="0" borderId="0" xfId="102" applyFont="1" applyBorder="1">
      <alignment/>
      <protection/>
    </xf>
    <xf numFmtId="0" fontId="22" fillId="0" borderId="163" xfId="102" applyFont="1" applyFill="1" applyBorder="1" applyAlignment="1">
      <alignment vertical="center"/>
      <protection/>
    </xf>
    <xf numFmtId="0" fontId="0" fillId="0" borderId="25" xfId="108" applyFont="1" applyBorder="1" applyAlignment="1">
      <alignment vertical="center"/>
      <protection/>
    </xf>
    <xf numFmtId="0" fontId="0" fillId="0" borderId="59" xfId="108" applyBorder="1" applyAlignment="1">
      <alignment horizontal="left" vertical="center"/>
      <protection/>
    </xf>
    <xf numFmtId="0" fontId="10" fillId="0" borderId="57" xfId="99" applyFont="1" applyFill="1" applyBorder="1" applyAlignment="1">
      <alignment horizontal="center" vertical="center"/>
      <protection/>
    </xf>
    <xf numFmtId="0" fontId="0" fillId="0" borderId="57" xfId="118" applyFont="1" applyFill="1" applyBorder="1" applyAlignment="1">
      <alignment horizontal="center" vertical="center"/>
      <protection/>
    </xf>
    <xf numFmtId="2" fontId="66" fillId="0" borderId="85" xfId="102" applyNumberFormat="1" applyFont="1" applyFill="1" applyBorder="1" applyAlignment="1">
      <alignment horizontal="center" vertical="center"/>
      <protection/>
    </xf>
    <xf numFmtId="0" fontId="61" fillId="0" borderId="59" xfId="102" applyFont="1" applyFill="1" applyBorder="1" applyAlignment="1">
      <alignment horizontal="left"/>
      <protection/>
    </xf>
    <xf numFmtId="182" fontId="2" fillId="0" borderId="80" xfId="108" applyNumberFormat="1" applyFont="1" applyBorder="1" applyAlignment="1">
      <alignment horizontal="center" vertical="center"/>
      <protection/>
    </xf>
    <xf numFmtId="0" fontId="10" fillId="0" borderId="73" xfId="108" applyFont="1" applyBorder="1" applyAlignment="1">
      <alignment horizontal="center" vertical="center"/>
      <protection/>
    </xf>
    <xf numFmtId="0" fontId="0" fillId="0" borderId="73" xfId="108" applyFont="1" applyFill="1" applyBorder="1" applyAlignment="1">
      <alignment horizontal="center" vertical="center"/>
      <protection/>
    </xf>
    <xf numFmtId="0" fontId="0" fillId="0" borderId="73" xfId="108" applyFont="1" applyBorder="1" applyAlignment="1">
      <alignment vertical="center"/>
      <protection/>
    </xf>
    <xf numFmtId="0" fontId="0" fillId="0" borderId="81" xfId="108" applyBorder="1" applyAlignment="1">
      <alignment vertical="center"/>
      <protection/>
    </xf>
    <xf numFmtId="0" fontId="0" fillId="0" borderId="59" xfId="108" applyFont="1" applyFill="1" applyBorder="1" applyAlignment="1">
      <alignment vertical="center"/>
      <protection/>
    </xf>
    <xf numFmtId="0" fontId="0" fillId="0" borderId="13" xfId="108" applyFont="1" applyFill="1" applyBorder="1" applyAlignment="1">
      <alignment horizontal="center" vertical="center"/>
      <protection/>
    </xf>
    <xf numFmtId="198" fontId="2" fillId="0" borderId="17" xfId="108" applyNumberFormat="1" applyFont="1" applyFill="1" applyBorder="1" applyAlignment="1">
      <alignment horizontal="left" vertical="center"/>
      <protection/>
    </xf>
    <xf numFmtId="0" fontId="2" fillId="0" borderId="30" xfId="108" applyFont="1" applyBorder="1" applyAlignment="1">
      <alignment horizontal="center" vertical="center"/>
      <protection/>
    </xf>
    <xf numFmtId="0" fontId="10" fillId="0" borderId="31" xfId="108" applyFont="1" applyBorder="1" applyAlignment="1">
      <alignment horizontal="center" vertical="center"/>
      <protection/>
    </xf>
    <xf numFmtId="0" fontId="0" fillId="0" borderId="70" xfId="108" applyFont="1" applyFill="1" applyBorder="1" applyAlignment="1">
      <alignment vertical="center"/>
      <protection/>
    </xf>
    <xf numFmtId="0" fontId="0" fillId="0" borderId="115" xfId="108" applyFill="1" applyBorder="1" applyAlignment="1">
      <alignment vertical="center"/>
      <protection/>
    </xf>
    <xf numFmtId="0" fontId="0" fillId="18" borderId="13" xfId="108" applyFont="1" applyFill="1" applyBorder="1" applyAlignment="1">
      <alignment horizontal="left" vertical="center"/>
      <protection/>
    </xf>
    <xf numFmtId="198" fontId="2" fillId="18" borderId="23" xfId="108" applyNumberFormat="1" applyFont="1" applyFill="1" applyBorder="1" applyAlignment="1">
      <alignment horizontal="left" vertical="center"/>
      <protection/>
    </xf>
    <xf numFmtId="0" fontId="0" fillId="18" borderId="89" xfId="108" applyFont="1" applyFill="1" applyBorder="1" applyAlignment="1">
      <alignment horizontal="left" vertical="center"/>
      <protection/>
    </xf>
    <xf numFmtId="0" fontId="0" fillId="0" borderId="57" xfId="108" applyBorder="1" applyAlignment="1">
      <alignment horizontal="center" vertical="center"/>
      <protection/>
    </xf>
    <xf numFmtId="0" fontId="0" fillId="0" borderId="74" xfId="102" applyFont="1" applyFill="1" applyBorder="1" applyAlignment="1">
      <alignment vertical="center"/>
      <protection/>
    </xf>
    <xf numFmtId="0" fontId="0" fillId="0" borderId="162" xfId="108" applyFill="1" applyBorder="1" applyAlignment="1">
      <alignment vertical="center"/>
      <protection/>
    </xf>
    <xf numFmtId="0" fontId="0" fillId="0" borderId="57" xfId="108" applyFill="1" applyBorder="1" applyAlignment="1">
      <alignment horizontal="center" vertical="center"/>
      <protection/>
    </xf>
    <xf numFmtId="0" fontId="0" fillId="0" borderId="57" xfId="108" applyBorder="1" applyAlignment="1">
      <alignment vertical="center"/>
      <protection/>
    </xf>
    <xf numFmtId="0" fontId="0" fillId="0" borderId="59" xfId="102" applyFont="1" applyFill="1" applyBorder="1" applyAlignment="1">
      <alignment vertical="center"/>
      <protection/>
    </xf>
    <xf numFmtId="0" fontId="0" fillId="0" borderId="89" xfId="108" applyBorder="1">
      <alignment/>
      <protection/>
    </xf>
    <xf numFmtId="182" fontId="8" fillId="19" borderId="27" xfId="108" applyNumberFormat="1" applyFont="1" applyFill="1" applyBorder="1" applyAlignment="1">
      <alignment horizontal="center" vertical="center"/>
      <protection/>
    </xf>
    <xf numFmtId="2" fontId="1" fillId="0" borderId="103" xfId="102" applyNumberFormat="1" applyFont="1" applyFill="1" applyBorder="1" applyAlignment="1">
      <alignment horizontal="center" vertical="center"/>
      <protection/>
    </xf>
    <xf numFmtId="2" fontId="1" fillId="0" borderId="17" xfId="102" applyNumberFormat="1" applyFont="1" applyFill="1" applyBorder="1" applyAlignment="1">
      <alignment horizontal="left" vertical="center"/>
      <protection/>
    </xf>
    <xf numFmtId="182" fontId="2" fillId="0" borderId="54" xfId="108" applyNumberFormat="1" applyFont="1" applyBorder="1" applyAlignment="1">
      <alignment horizontal="center" vertical="center"/>
      <protection/>
    </xf>
    <xf numFmtId="0" fontId="10" fillId="0" borderId="17" xfId="108" applyFont="1" applyBorder="1" applyAlignment="1">
      <alignment horizontal="center" vertical="center"/>
      <protection/>
    </xf>
    <xf numFmtId="0" fontId="0" fillId="0" borderId="17" xfId="108" applyFill="1" applyBorder="1" applyAlignment="1">
      <alignment horizontal="center" vertical="center"/>
      <protection/>
    </xf>
    <xf numFmtId="0" fontId="0" fillId="0" borderId="17" xfId="108" applyBorder="1" applyAlignment="1">
      <alignment vertical="center"/>
      <protection/>
    </xf>
    <xf numFmtId="0" fontId="0" fillId="0" borderId="57" xfId="102" applyFont="1" applyFill="1" applyBorder="1" applyAlignment="1">
      <alignment vertical="top"/>
      <protection/>
    </xf>
    <xf numFmtId="0" fontId="10" fillId="0" borderId="17" xfId="99" applyFont="1" applyFill="1" applyBorder="1" applyAlignment="1">
      <alignment horizontal="center" vertical="center"/>
      <protection/>
    </xf>
    <xf numFmtId="0" fontId="0" fillId="0" borderId="17" xfId="118" applyFont="1" applyFill="1" applyBorder="1" applyAlignment="1">
      <alignment horizontal="center" vertical="center"/>
      <protection/>
    </xf>
    <xf numFmtId="0" fontId="0" fillId="0" borderId="17" xfId="102" applyFill="1" applyBorder="1">
      <alignment/>
      <protection/>
    </xf>
    <xf numFmtId="0" fontId="2" fillId="0" borderId="48" xfId="102" applyFont="1" applyFill="1" applyBorder="1" applyAlignment="1">
      <alignment horizontal="left" vertical="center"/>
      <protection/>
    </xf>
    <xf numFmtId="0" fontId="10" fillId="0" borderId="27" xfId="102" applyFont="1" applyFill="1" applyBorder="1" applyAlignment="1">
      <alignment horizontal="center" vertical="center"/>
      <protection/>
    </xf>
    <xf numFmtId="0" fontId="0" fillId="0" borderId="27" xfId="102" applyFont="1" applyFill="1" applyBorder="1" applyAlignment="1">
      <alignment horizontal="center" vertical="center"/>
      <protection/>
    </xf>
    <xf numFmtId="0" fontId="2" fillId="0" borderId="27" xfId="108" applyFont="1" applyBorder="1" applyAlignment="1">
      <alignment horizontal="center" vertical="center"/>
      <protection/>
    </xf>
    <xf numFmtId="0" fontId="2" fillId="0" borderId="28" xfId="108" applyFont="1" applyBorder="1" applyAlignment="1">
      <alignment horizontal="center" vertical="center"/>
      <protection/>
    </xf>
    <xf numFmtId="0" fontId="0" fillId="0" borderId="73" xfId="102" applyFont="1" applyFill="1" applyBorder="1" applyAlignment="1">
      <alignment horizontal="center" vertical="center"/>
      <protection/>
    </xf>
    <xf numFmtId="0" fontId="61" fillId="0" borderId="70" xfId="102" applyFont="1" applyFill="1" applyBorder="1" applyAlignment="1">
      <alignment horizontal="left"/>
      <protection/>
    </xf>
    <xf numFmtId="0" fontId="2" fillId="0" borderId="164" xfId="102" applyFont="1" applyFill="1" applyBorder="1" applyAlignment="1">
      <alignment horizontal="center" vertical="center"/>
      <protection/>
    </xf>
    <xf numFmtId="0" fontId="11" fillId="0" borderId="165" xfId="102" applyFont="1" applyFill="1" applyBorder="1" applyAlignment="1">
      <alignment horizontal="center" vertical="center"/>
      <protection/>
    </xf>
    <xf numFmtId="0" fontId="1" fillId="0" borderId="165" xfId="102" applyFont="1" applyFill="1" applyBorder="1" applyAlignment="1">
      <alignment vertical="center"/>
      <protection/>
    </xf>
    <xf numFmtId="0" fontId="2" fillId="0" borderId="165" xfId="108" applyFont="1" applyBorder="1" applyAlignment="1">
      <alignment horizontal="center" vertical="center"/>
      <protection/>
    </xf>
    <xf numFmtId="0" fontId="2" fillId="0" borderId="162" xfId="108" applyFont="1" applyBorder="1" applyAlignment="1">
      <alignment horizontal="center" vertical="center"/>
      <protection/>
    </xf>
    <xf numFmtId="0" fontId="0" fillId="0" borderId="126" xfId="108" applyFill="1" applyBorder="1">
      <alignment/>
      <protection/>
    </xf>
    <xf numFmtId="0" fontId="10" fillId="0" borderId="75" xfId="108" applyFont="1" applyFill="1" applyBorder="1" applyAlignment="1">
      <alignment horizontal="center"/>
      <protection/>
    </xf>
    <xf numFmtId="0" fontId="0" fillId="0" borderId="57" xfId="108" applyFill="1" applyBorder="1" applyAlignment="1">
      <alignment horizontal="center"/>
      <protection/>
    </xf>
    <xf numFmtId="0" fontId="0" fillId="0" borderId="59" xfId="108" applyFill="1" applyBorder="1">
      <alignment/>
      <protection/>
    </xf>
    <xf numFmtId="0" fontId="0" fillId="0" borderId="59" xfId="102" applyFont="1" applyBorder="1" applyAlignment="1">
      <alignment horizontal="center"/>
      <protection/>
    </xf>
    <xf numFmtId="0" fontId="0" fillId="0" borderId="57" xfId="102" applyFont="1" applyBorder="1">
      <alignment/>
      <protection/>
    </xf>
    <xf numFmtId="0" fontId="0" fillId="0" borderId="12" xfId="102" applyFont="1" applyFill="1" applyBorder="1" applyAlignment="1" quotePrefix="1">
      <alignment horizontal="left" vertical="center"/>
      <protection/>
    </xf>
    <xf numFmtId="0" fontId="67" fillId="0" borderId="0" xfId="102" applyFont="1" applyFill="1" applyBorder="1" applyAlignment="1">
      <alignment horizontal="center" vertical="center"/>
      <protection/>
    </xf>
    <xf numFmtId="0" fontId="66" fillId="0" borderId="0" xfId="102" applyFont="1" applyFill="1" applyBorder="1" applyAlignment="1">
      <alignment vertical="center"/>
      <protection/>
    </xf>
    <xf numFmtId="0" fontId="2" fillId="0" borderId="0" xfId="108" applyFont="1" applyBorder="1" applyAlignment="1">
      <alignment horizontal="center" vertical="center"/>
      <protection/>
    </xf>
    <xf numFmtId="0" fontId="2" fillId="0" borderId="42" xfId="108" applyFont="1" applyBorder="1" applyAlignment="1">
      <alignment horizontal="center" vertical="center"/>
      <protection/>
    </xf>
    <xf numFmtId="0" fontId="0" fillId="0" borderId="29" xfId="108" applyFill="1" applyBorder="1">
      <alignment/>
      <protection/>
    </xf>
    <xf numFmtId="0" fontId="10" fillId="0" borderId="60" xfId="108" applyFont="1" applyFill="1" applyBorder="1" applyAlignment="1">
      <alignment horizontal="center"/>
      <protection/>
    </xf>
    <xf numFmtId="1" fontId="2" fillId="0" borderId="56" xfId="98" applyNumberFormat="1" applyFont="1" applyFill="1" applyBorder="1" applyAlignment="1">
      <alignment horizontal="center" vertical="center"/>
      <protection/>
    </xf>
    <xf numFmtId="0" fontId="10" fillId="0" borderId="85" xfId="97" applyFont="1" applyFill="1" applyBorder="1" applyAlignment="1">
      <alignment horizontal="center" vertical="center"/>
      <protection/>
    </xf>
    <xf numFmtId="0" fontId="0" fillId="0" borderId="74" xfId="102" applyFont="1" applyFill="1" applyBorder="1" applyAlignment="1">
      <alignment horizontal="left" vertical="center"/>
      <protection/>
    </xf>
    <xf numFmtId="0" fontId="0" fillId="0" borderId="111" xfId="102" applyFont="1" applyFill="1" applyBorder="1" applyAlignment="1">
      <alignment horizontal="left" vertical="center"/>
      <protection/>
    </xf>
    <xf numFmtId="0" fontId="0" fillId="0" borderId="13" xfId="102" applyFont="1" applyFill="1" applyBorder="1" applyAlignment="1" quotePrefix="1">
      <alignment horizontal="left" vertical="center"/>
      <protection/>
    </xf>
    <xf numFmtId="0" fontId="2" fillId="0" borderId="23" xfId="102" applyFont="1" applyFill="1" applyBorder="1" applyAlignment="1">
      <alignment horizontal="center" vertical="center"/>
      <protection/>
    </xf>
    <xf numFmtId="0" fontId="0" fillId="0" borderId="23" xfId="102" applyFont="1" applyFill="1" applyBorder="1" applyAlignment="1">
      <alignment vertical="center"/>
      <protection/>
    </xf>
    <xf numFmtId="0" fontId="2" fillId="0" borderId="23" xfId="108" applyFont="1" applyBorder="1" applyAlignment="1">
      <alignment horizontal="center" vertical="center"/>
      <protection/>
    </xf>
    <xf numFmtId="0" fontId="2" fillId="0" borderId="89" xfId="108" applyFont="1" applyBorder="1" applyAlignment="1">
      <alignment horizontal="center" vertical="center"/>
      <protection/>
    </xf>
    <xf numFmtId="0" fontId="0" fillId="0" borderId="37" xfId="108" applyFill="1" applyBorder="1">
      <alignment/>
      <protection/>
    </xf>
    <xf numFmtId="0" fontId="10" fillId="0" borderId="86" xfId="108" applyFont="1" applyFill="1" applyBorder="1" applyAlignment="1">
      <alignment horizontal="center"/>
      <protection/>
    </xf>
    <xf numFmtId="0" fontId="0" fillId="0" borderId="17" xfId="108" applyFont="1" applyFill="1" applyBorder="1" applyAlignment="1">
      <alignment horizontal="center"/>
      <protection/>
    </xf>
    <xf numFmtId="0" fontId="0" fillId="0" borderId="103" xfId="108" applyFont="1" applyFill="1" applyBorder="1">
      <alignment/>
      <protection/>
    </xf>
    <xf numFmtId="0" fontId="0" fillId="0" borderId="89" xfId="108" applyFill="1" applyBorder="1" applyAlignment="1">
      <alignment vertical="center"/>
      <protection/>
    </xf>
    <xf numFmtId="0" fontId="0" fillId="0" borderId="59" xfId="102" applyFill="1" applyBorder="1" applyAlignment="1">
      <alignment horizontal="left" vertical="center"/>
      <protection/>
    </xf>
    <xf numFmtId="0" fontId="0" fillId="0" borderId="25" xfId="102" applyFill="1" applyBorder="1" applyAlignment="1">
      <alignment horizontal="left" vertical="center"/>
      <protection/>
    </xf>
    <xf numFmtId="0" fontId="0" fillId="19" borderId="13" xfId="108" applyFill="1" applyBorder="1" applyAlignment="1">
      <alignment vertical="center"/>
      <protection/>
    </xf>
    <xf numFmtId="0" fontId="15" fillId="19" borderId="23" xfId="108" applyFont="1" applyFill="1" applyBorder="1" applyAlignment="1">
      <alignment vertical="center"/>
      <protection/>
    </xf>
    <xf numFmtId="0" fontId="0" fillId="18" borderId="23" xfId="102" applyFont="1" applyFill="1" applyBorder="1" applyAlignment="1">
      <alignment horizontal="center" vertical="center"/>
      <protection/>
    </xf>
    <xf numFmtId="0" fontId="2" fillId="18" borderId="23" xfId="102" applyFont="1" applyFill="1" applyBorder="1" applyAlignment="1">
      <alignment horizontal="center" vertical="center"/>
      <protection/>
    </xf>
    <xf numFmtId="0" fontId="0" fillId="18" borderId="13" xfId="102" applyFont="1" applyFill="1" applyBorder="1" applyAlignment="1">
      <alignment horizontal="center" vertical="center"/>
      <protection/>
    </xf>
    <xf numFmtId="0" fontId="0" fillId="18" borderId="89" xfId="102" applyFont="1" applyFill="1" applyBorder="1" applyAlignment="1">
      <alignment horizontal="center" vertical="center"/>
      <protection/>
    </xf>
    <xf numFmtId="0" fontId="4" fillId="19" borderId="23" xfId="108" applyFont="1" applyFill="1" applyBorder="1" applyAlignment="1">
      <alignment horizontal="right" vertical="center"/>
      <protection/>
    </xf>
    <xf numFmtId="0" fontId="10" fillId="0" borderId="57" xfId="97" applyFont="1" applyFill="1" applyBorder="1" applyAlignment="1">
      <alignment horizontal="center" vertical="center"/>
      <protection/>
    </xf>
    <xf numFmtId="0" fontId="0" fillId="0" borderId="59" xfId="102" applyFont="1" applyFill="1" applyBorder="1" applyAlignment="1">
      <alignment horizontal="left" vertical="center"/>
      <protection/>
    </xf>
    <xf numFmtId="182" fontId="2" fillId="0" borderId="0" xfId="108" applyNumberFormat="1" applyFont="1" applyAlignment="1">
      <alignment horizontal="center" vertical="center"/>
      <protection/>
    </xf>
    <xf numFmtId="0" fontId="0" fillId="0" borderId="0" xfId="108" applyAlignment="1">
      <alignment horizontal="center" vertical="center"/>
      <protection/>
    </xf>
    <xf numFmtId="0" fontId="2" fillId="0" borderId="0" xfId="108" applyFont="1" applyAlignment="1">
      <alignment horizontal="center" vertical="center"/>
      <protection/>
    </xf>
    <xf numFmtId="0" fontId="65" fillId="0" borderId="28" xfId="108" applyFont="1" applyFill="1" applyBorder="1" applyAlignment="1">
      <alignment horizontal="center" vertical="center"/>
      <protection/>
    </xf>
    <xf numFmtId="0" fontId="10" fillId="0" borderId="70" xfId="102" applyFont="1" applyFill="1" applyBorder="1" applyAlignment="1">
      <alignment horizontal="center" vertical="center"/>
      <protection/>
    </xf>
    <xf numFmtId="2" fontId="0" fillId="0" borderId="70" xfId="102" applyNumberFormat="1" applyFont="1" applyFill="1" applyBorder="1" applyAlignment="1">
      <alignment horizontal="center" vertical="center"/>
      <protection/>
    </xf>
    <xf numFmtId="2" fontId="2" fillId="0" borderId="73" xfId="102" applyNumberFormat="1" applyFont="1" applyFill="1" applyBorder="1" applyAlignment="1">
      <alignment horizontal="center" vertical="center"/>
      <protection/>
    </xf>
    <xf numFmtId="2" fontId="0" fillId="0" borderId="73" xfId="102" applyNumberFormat="1" applyFont="1" applyFill="1" applyBorder="1" applyAlignment="1">
      <alignment horizontal="left" vertical="center"/>
      <protection/>
    </xf>
    <xf numFmtId="0" fontId="0" fillId="0" borderId="81" xfId="102" applyFont="1" applyFill="1" applyBorder="1" applyAlignment="1">
      <alignment horizontal="left" vertical="center"/>
      <protection/>
    </xf>
    <xf numFmtId="0" fontId="0" fillId="0" borderId="0" xfId="108" applyFont="1" applyBorder="1" applyAlignment="1">
      <alignment horizontal="left" vertical="center"/>
      <protection/>
    </xf>
    <xf numFmtId="0" fontId="0" fillId="0" borderId="0" xfId="108" applyBorder="1" applyAlignment="1">
      <alignment horizontal="center" vertical="center"/>
      <protection/>
    </xf>
    <xf numFmtId="0" fontId="0" fillId="0" borderId="0" xfId="108" applyBorder="1" applyAlignment="1">
      <alignment vertical="center"/>
      <protection/>
    </xf>
    <xf numFmtId="0" fontId="0" fillId="0" borderId="42" xfId="108" applyBorder="1" applyAlignment="1">
      <alignment vertical="center"/>
      <protection/>
    </xf>
    <xf numFmtId="1" fontId="2" fillId="0" borderId="54" xfId="98" applyNumberFormat="1" applyFont="1" applyFill="1" applyBorder="1" applyAlignment="1">
      <alignment horizontal="center" vertical="center"/>
      <protection/>
    </xf>
    <xf numFmtId="0" fontId="10" fillId="0" borderId="17" xfId="102" applyFont="1" applyFill="1" applyBorder="1" applyAlignment="1">
      <alignment horizontal="center" vertical="center"/>
      <protection/>
    </xf>
    <xf numFmtId="0" fontId="0" fillId="0" borderId="17" xfId="102" applyFill="1" applyBorder="1" applyAlignment="1">
      <alignment horizontal="center" vertical="center"/>
      <protection/>
    </xf>
    <xf numFmtId="0" fontId="0" fillId="0" borderId="103" xfId="102" applyFill="1" applyBorder="1" applyAlignment="1">
      <alignment horizontal="left" vertical="center"/>
      <protection/>
    </xf>
    <xf numFmtId="0" fontId="0" fillId="0" borderId="38" xfId="102" applyFill="1" applyBorder="1" applyAlignment="1">
      <alignment horizontal="left" vertical="center"/>
      <protection/>
    </xf>
    <xf numFmtId="182" fontId="2" fillId="0" borderId="13" xfId="102" applyNumberFormat="1" applyFont="1" applyFill="1" applyBorder="1" applyAlignment="1">
      <alignment horizontal="center" vertical="center"/>
      <protection/>
    </xf>
    <xf numFmtId="2" fontId="11" fillId="0" borderId="17" xfId="102" applyNumberFormat="1" applyFont="1" applyFill="1" applyBorder="1" applyAlignment="1">
      <alignment horizontal="center" vertical="center"/>
      <protection/>
    </xf>
    <xf numFmtId="0" fontId="0" fillId="0" borderId="13" xfId="108" applyFill="1" applyBorder="1" applyAlignment="1">
      <alignment vertical="center"/>
      <protection/>
    </xf>
    <xf numFmtId="0" fontId="0" fillId="0" borderId="23" xfId="108" applyFill="1" applyBorder="1" applyAlignment="1">
      <alignment vertical="center"/>
      <protection/>
    </xf>
    <xf numFmtId="0" fontId="0" fillId="19" borderId="23" xfId="108" applyFill="1" applyBorder="1" applyAlignment="1">
      <alignment horizontal="center" vertical="center"/>
      <protection/>
    </xf>
    <xf numFmtId="0" fontId="0" fillId="19" borderId="23" xfId="108" applyFill="1" applyBorder="1" applyAlignment="1">
      <alignment vertical="center"/>
      <protection/>
    </xf>
    <xf numFmtId="0" fontId="0" fillId="19" borderId="89" xfId="108" applyFill="1" applyBorder="1" applyAlignment="1">
      <alignment vertical="center"/>
      <protection/>
    </xf>
    <xf numFmtId="0" fontId="0" fillId="19" borderId="13" xfId="108" applyFill="1" applyBorder="1">
      <alignment/>
      <protection/>
    </xf>
    <xf numFmtId="0" fontId="0" fillId="19" borderId="23" xfId="108" applyFill="1" applyBorder="1">
      <alignment/>
      <protection/>
    </xf>
    <xf numFmtId="0" fontId="0" fillId="19" borderId="89" xfId="108" applyFill="1" applyBorder="1">
      <alignment/>
      <protection/>
    </xf>
    <xf numFmtId="0" fontId="2" fillId="0" borderId="0" xfId="108" applyFont="1" applyAlignment="1">
      <alignment vertical="center"/>
      <protection/>
    </xf>
    <xf numFmtId="0" fontId="0" fillId="0" borderId="0" xfId="108" applyFont="1" applyFill="1" applyBorder="1" applyAlignment="1">
      <alignment horizontal="left" vertical="center"/>
      <protection/>
    </xf>
    <xf numFmtId="182" fontId="2" fillId="0" borderId="0" xfId="108" applyNumberFormat="1" applyFont="1">
      <alignment/>
      <protection/>
    </xf>
    <xf numFmtId="0" fontId="2" fillId="0" borderId="0" xfId="108" applyFont="1" applyAlignment="1">
      <alignment horizontal="center"/>
      <protection/>
    </xf>
    <xf numFmtId="0" fontId="0" fillId="0" borderId="0" xfId="108" applyFill="1" applyAlignment="1">
      <alignment vertical="center"/>
      <protection/>
    </xf>
    <xf numFmtId="0" fontId="2" fillId="0" borderId="0" xfId="108" applyFont="1" applyFill="1" applyAlignment="1">
      <alignment horizontal="center" vertical="center"/>
      <protection/>
    </xf>
    <xf numFmtId="0" fontId="23" fillId="19" borderId="39" xfId="120" applyFont="1" applyFill="1" applyBorder="1" applyAlignment="1">
      <alignment vertical="center"/>
      <protection/>
    </xf>
    <xf numFmtId="0" fontId="23" fillId="19" borderId="40" xfId="120" applyFont="1" applyFill="1" applyBorder="1" applyAlignment="1">
      <alignment vertical="center"/>
      <protection/>
    </xf>
    <xf numFmtId="182" fontId="7" fillId="19" borderId="40" xfId="120" applyNumberFormat="1" applyFont="1" applyFill="1" applyBorder="1" applyAlignment="1">
      <alignment horizontal="left" vertical="center"/>
      <protection/>
    </xf>
    <xf numFmtId="0" fontId="23" fillId="19" borderId="40" xfId="120" applyFont="1" applyFill="1" applyBorder="1" applyAlignment="1">
      <alignment horizontal="center" vertical="center"/>
      <protection/>
    </xf>
    <xf numFmtId="0" fontId="7" fillId="19" borderId="40" xfId="120" applyFont="1" applyFill="1" applyBorder="1" applyAlignment="1">
      <alignment horizontal="center" vertical="center"/>
      <protection/>
    </xf>
    <xf numFmtId="0" fontId="23" fillId="19" borderId="41" xfId="120" applyFont="1" applyFill="1" applyBorder="1" applyAlignment="1">
      <alignment vertical="center"/>
      <protection/>
    </xf>
    <xf numFmtId="0" fontId="23" fillId="0" borderId="0" xfId="120" applyFont="1" applyFill="1" applyBorder="1" applyAlignment="1">
      <alignment vertical="center"/>
      <protection/>
    </xf>
    <xf numFmtId="0" fontId="0" fillId="19" borderId="39" xfId="120" applyFill="1" applyBorder="1" applyAlignment="1">
      <alignment vertical="center"/>
      <protection/>
    </xf>
    <xf numFmtId="0" fontId="0" fillId="19" borderId="40" xfId="120" applyFill="1" applyBorder="1" applyAlignment="1">
      <alignment vertical="center"/>
      <protection/>
    </xf>
    <xf numFmtId="0" fontId="0" fillId="19" borderId="41" xfId="120" applyFill="1" applyBorder="1" applyAlignment="1">
      <alignment vertical="center"/>
      <protection/>
    </xf>
    <xf numFmtId="0" fontId="20" fillId="18" borderId="39" xfId="0" applyFont="1" applyFill="1" applyBorder="1" applyAlignment="1">
      <alignment horizontal="center" vertical="center"/>
    </xf>
    <xf numFmtId="0" fontId="20" fillId="18" borderId="40" xfId="0" applyFont="1" applyFill="1" applyBorder="1" applyAlignment="1">
      <alignment horizontal="center" vertical="center"/>
    </xf>
    <xf numFmtId="182" fontId="7" fillId="18" borderId="40" xfId="0" applyNumberFormat="1" applyFont="1" applyFill="1" applyBorder="1" applyAlignment="1">
      <alignment horizontal="left" vertical="center"/>
    </xf>
    <xf numFmtId="0" fontId="0" fillId="18" borderId="40" xfId="0" applyFont="1" applyFill="1" applyBorder="1" applyAlignment="1">
      <alignment horizontal="left" vertical="center"/>
    </xf>
    <xf numFmtId="0" fontId="0" fillId="18" borderId="41" xfId="0" applyFont="1" applyFill="1" applyBorder="1" applyAlignment="1">
      <alignment horizontal="left" vertical="center"/>
    </xf>
    <xf numFmtId="0" fontId="18" fillId="19" borderId="12" xfId="120" applyFont="1" applyFill="1" applyBorder="1" applyAlignment="1">
      <alignment vertical="center"/>
      <protection/>
    </xf>
    <xf numFmtId="0" fontId="18" fillId="0" borderId="32" xfId="120" applyFont="1" applyBorder="1" applyAlignment="1">
      <alignment vertical="center"/>
      <protection/>
    </xf>
    <xf numFmtId="182" fontId="3" fillId="0" borderId="27" xfId="120" applyNumberFormat="1" applyFont="1" applyBorder="1" applyAlignment="1">
      <alignment horizontal="left" vertical="center"/>
      <protection/>
    </xf>
    <xf numFmtId="0" fontId="18" fillId="0" borderId="27" xfId="120" applyFont="1" applyBorder="1" applyAlignment="1">
      <alignment horizontal="center" vertical="center"/>
      <protection/>
    </xf>
    <xf numFmtId="0" fontId="3" fillId="0" borderId="27" xfId="120" applyFont="1" applyBorder="1" applyAlignment="1">
      <alignment horizontal="center" vertical="center"/>
      <protection/>
    </xf>
    <xf numFmtId="0" fontId="18" fillId="0" borderId="27" xfId="120" applyFont="1" applyBorder="1" applyAlignment="1">
      <alignment vertical="center"/>
      <protection/>
    </xf>
    <xf numFmtId="0" fontId="65" fillId="26" borderId="148" xfId="120" applyFont="1" applyFill="1" applyBorder="1" applyAlignment="1">
      <alignment horizontal="center" vertical="center"/>
      <protection/>
    </xf>
    <xf numFmtId="0" fontId="18" fillId="19" borderId="29" xfId="120" applyFont="1" applyFill="1" applyBorder="1" applyAlignment="1">
      <alignment vertical="center"/>
      <protection/>
    </xf>
    <xf numFmtId="0" fontId="65" fillId="22" borderId="148" xfId="120" applyFont="1" applyFill="1" applyBorder="1" applyAlignment="1">
      <alignment horizontal="center" vertical="center"/>
      <protection/>
    </xf>
    <xf numFmtId="0" fontId="18" fillId="19" borderId="42" xfId="120" applyFont="1" applyFill="1" applyBorder="1" applyAlignment="1">
      <alignment vertical="center"/>
      <protection/>
    </xf>
    <xf numFmtId="0" fontId="18" fillId="0" borderId="0" xfId="120" applyFont="1" applyFill="1" applyBorder="1" applyAlignment="1">
      <alignment vertical="center"/>
      <protection/>
    </xf>
    <xf numFmtId="0" fontId="18" fillId="11" borderId="148" xfId="120" applyFont="1" applyFill="1" applyBorder="1" applyAlignment="1">
      <alignment vertical="center"/>
      <protection/>
    </xf>
    <xf numFmtId="0" fontId="18" fillId="0" borderId="48" xfId="120" applyFont="1" applyBorder="1" applyAlignment="1">
      <alignment vertical="center"/>
      <protection/>
    </xf>
    <xf numFmtId="0" fontId="3" fillId="0" borderId="48" xfId="120" applyFont="1" applyBorder="1" applyAlignment="1">
      <alignment vertical="center"/>
      <protection/>
    </xf>
    <xf numFmtId="0" fontId="65" fillId="24" borderId="148" xfId="120" applyFont="1" applyFill="1" applyBorder="1" applyAlignment="1">
      <alignment horizontal="center" vertical="center"/>
      <protection/>
    </xf>
    <xf numFmtId="0" fontId="20" fillId="18" borderId="12" xfId="0" applyFont="1" applyFill="1" applyBorder="1" applyAlignment="1">
      <alignment horizontal="center" vertical="center"/>
    </xf>
    <xf numFmtId="0" fontId="4" fillId="18" borderId="23" xfId="0" applyFont="1" applyFill="1" applyBorder="1" applyAlignment="1">
      <alignment horizontal="left" vertical="center"/>
    </xf>
    <xf numFmtId="182" fontId="7" fillId="18" borderId="23" xfId="0" applyNumberFormat="1" applyFont="1" applyFill="1" applyBorder="1" applyAlignment="1">
      <alignment horizontal="left" vertical="center"/>
    </xf>
    <xf numFmtId="0" fontId="0" fillId="18" borderId="23" xfId="0" applyFont="1" applyFill="1" applyBorder="1" applyAlignment="1">
      <alignment horizontal="left" vertical="center"/>
    </xf>
    <xf numFmtId="0" fontId="0" fillId="18" borderId="42" xfId="0" applyFont="1" applyFill="1" applyBorder="1" applyAlignment="1">
      <alignment horizontal="left" vertical="center"/>
    </xf>
    <xf numFmtId="0" fontId="0" fillId="19" borderId="12" xfId="120" applyFill="1" applyBorder="1" applyAlignment="1">
      <alignment vertical="center"/>
      <protection/>
    </xf>
    <xf numFmtId="0" fontId="0" fillId="0" borderId="37" xfId="120" applyBorder="1" applyAlignment="1">
      <alignment vertical="center"/>
      <protection/>
    </xf>
    <xf numFmtId="182" fontId="2" fillId="0" borderId="86" xfId="120" applyNumberFormat="1" applyFont="1" applyBorder="1" applyAlignment="1">
      <alignment horizontal="center" vertical="center"/>
      <protection/>
    </xf>
    <xf numFmtId="0" fontId="2" fillId="0" borderId="17" xfId="120" applyFont="1" applyBorder="1" applyAlignment="1">
      <alignment horizontal="center" vertical="center"/>
      <protection/>
    </xf>
    <xf numFmtId="0" fontId="2" fillId="0" borderId="17" xfId="120" applyFont="1" applyBorder="1" applyAlignment="1">
      <alignment vertical="center"/>
      <protection/>
    </xf>
    <xf numFmtId="0" fontId="0" fillId="0" borderId="38" xfId="120" applyBorder="1" applyAlignment="1">
      <alignment vertical="center"/>
      <protection/>
    </xf>
    <xf numFmtId="0" fontId="0" fillId="19" borderId="0" xfId="120" applyFill="1" applyBorder="1" applyAlignment="1">
      <alignment vertical="center"/>
      <protection/>
    </xf>
    <xf numFmtId="0" fontId="0" fillId="19" borderId="42" xfId="120" applyFill="1" applyBorder="1" applyAlignment="1">
      <alignment vertical="center"/>
      <protection/>
    </xf>
    <xf numFmtId="0" fontId="0" fillId="0" borderId="0" xfId="120" applyFill="1" applyBorder="1" applyAlignment="1">
      <alignment vertical="center"/>
      <protection/>
    </xf>
    <xf numFmtId="0" fontId="0" fillId="18" borderId="12" xfId="0" applyFont="1" applyFill="1" applyBorder="1" applyAlignment="1">
      <alignment horizontal="center" vertical="center"/>
    </xf>
    <xf numFmtId="1" fontId="8" fillId="0" borderId="116" xfId="0" applyNumberFormat="1" applyFont="1" applyFill="1" applyBorder="1" applyAlignment="1">
      <alignment horizontal="center" vertical="center"/>
    </xf>
    <xf numFmtId="182" fontId="3" fillId="0" borderId="158" xfId="0" applyNumberFormat="1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0" fillId="0" borderId="32" xfId="120" applyBorder="1" applyAlignment="1">
      <alignment vertical="center"/>
      <protection/>
    </xf>
    <xf numFmtId="182" fontId="2" fillId="19" borderId="27" xfId="120" applyNumberFormat="1" applyFont="1" applyFill="1" applyBorder="1" applyAlignment="1">
      <alignment horizontal="center" vertical="center"/>
      <protection/>
    </xf>
    <xf numFmtId="0" fontId="0" fillId="19" borderId="27" xfId="120" applyFill="1" applyBorder="1" applyAlignment="1">
      <alignment horizontal="center" vertical="center"/>
      <protection/>
    </xf>
    <xf numFmtId="0" fontId="0" fillId="18" borderId="12" xfId="0" applyFill="1" applyBorder="1" applyAlignment="1">
      <alignment horizontal="center" vertical="center"/>
    </xf>
    <xf numFmtId="182" fontId="2" fillId="0" borderId="123" xfId="103" applyNumberFormat="1" applyFont="1" applyFill="1" applyBorder="1" applyAlignment="1">
      <alignment horizontal="center"/>
      <protection/>
    </xf>
    <xf numFmtId="0" fontId="0" fillId="0" borderId="25" xfId="103" applyFill="1" applyBorder="1" applyAlignment="1">
      <alignment/>
      <protection/>
    </xf>
    <xf numFmtId="0" fontId="2" fillId="0" borderId="133" xfId="108" applyFont="1" applyFill="1" applyBorder="1" applyAlignment="1">
      <alignment horizontal="left" vertical="center"/>
      <protection/>
    </xf>
    <xf numFmtId="0" fontId="0" fillId="0" borderId="29" xfId="120" applyBorder="1" applyAlignment="1">
      <alignment vertical="center"/>
      <protection/>
    </xf>
    <xf numFmtId="2" fontId="0" fillId="0" borderId="57" xfId="103" applyNumberFormat="1" applyFont="1" applyFill="1" applyBorder="1" applyAlignment="1">
      <alignment horizontal="center" vertical="center"/>
      <protection/>
    </xf>
    <xf numFmtId="2" fontId="0" fillId="0" borderId="57" xfId="103" applyNumberFormat="1" applyFont="1" applyFill="1" applyBorder="1" applyAlignment="1">
      <alignment horizontal="left" vertical="center"/>
      <protection/>
    </xf>
    <xf numFmtId="2" fontId="66" fillId="0" borderId="57" xfId="103" applyNumberFormat="1" applyFont="1" applyFill="1" applyBorder="1" applyAlignment="1">
      <alignment vertical="center"/>
      <protection/>
    </xf>
    <xf numFmtId="2" fontId="66" fillId="0" borderId="57" xfId="103" applyNumberFormat="1" applyFont="1" applyFill="1" applyBorder="1" applyAlignment="1">
      <alignment horizontal="left" vertical="center"/>
      <protection/>
    </xf>
    <xf numFmtId="2" fontId="0" fillId="0" borderId="57" xfId="103" applyNumberFormat="1" applyFont="1" applyFill="1" applyBorder="1" applyAlignment="1">
      <alignment vertical="center"/>
      <protection/>
    </xf>
    <xf numFmtId="182" fontId="2" fillId="0" borderId="56" xfId="100" applyNumberFormat="1" applyFont="1" applyFill="1" applyBorder="1" applyAlignment="1">
      <alignment horizontal="center" vertical="center"/>
      <protection/>
    </xf>
    <xf numFmtId="182" fontId="2" fillId="0" borderId="57" xfId="103" applyNumberFormat="1" applyFont="1" applyFill="1" applyBorder="1" applyAlignment="1">
      <alignment horizontal="center" vertical="center"/>
      <protection/>
    </xf>
    <xf numFmtId="0" fontId="0" fillId="0" borderId="57" xfId="103" applyFont="1" applyFill="1" applyBorder="1" applyAlignment="1">
      <alignment horizontal="center" vertical="center"/>
      <protection/>
    </xf>
    <xf numFmtId="0" fontId="0" fillId="0" borderId="57" xfId="103" applyFont="1" applyFill="1" applyBorder="1" applyAlignment="1">
      <alignment horizontal="left" vertical="center"/>
      <protection/>
    </xf>
    <xf numFmtId="0" fontId="0" fillId="0" borderId="25" xfId="103" applyFont="1" applyFill="1" applyBorder="1" applyAlignment="1">
      <alignment horizontal="left" vertical="center"/>
      <protection/>
    </xf>
    <xf numFmtId="182" fontId="2" fillId="0" borderId="59" xfId="103" applyNumberFormat="1" applyFont="1" applyFill="1" applyBorder="1" applyAlignment="1">
      <alignment horizontal="center" vertical="center"/>
      <protection/>
    </xf>
    <xf numFmtId="2" fontId="0" fillId="0" borderId="25" xfId="103" applyNumberFormat="1" applyFont="1" applyFill="1" applyBorder="1" applyAlignment="1">
      <alignment horizontal="left" vertical="center"/>
      <protection/>
    </xf>
    <xf numFmtId="0" fontId="2" fillId="0" borderId="164" xfId="0" applyFont="1" applyFill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2" fillId="0" borderId="124" xfId="0" applyFont="1" applyBorder="1" applyAlignment="1">
      <alignment/>
    </xf>
    <xf numFmtId="2" fontId="0" fillId="0" borderId="57" xfId="103" applyNumberFormat="1" applyFont="1" applyFill="1" applyBorder="1" applyAlignment="1">
      <alignment horizontal="center" vertical="center"/>
      <protection/>
    </xf>
    <xf numFmtId="2" fontId="0" fillId="0" borderId="57" xfId="103" applyNumberFormat="1" applyFont="1" applyFill="1" applyBorder="1" applyAlignment="1">
      <alignment horizontal="left" vertical="center"/>
      <protection/>
    </xf>
    <xf numFmtId="0" fontId="0" fillId="0" borderId="0" xfId="103" applyFont="1" applyFill="1" applyBorder="1">
      <alignment/>
      <protection/>
    </xf>
    <xf numFmtId="0" fontId="0" fillId="0" borderId="0" xfId="120" applyFont="1" applyAlignment="1">
      <alignment vertical="center"/>
      <protection/>
    </xf>
    <xf numFmtId="182" fontId="2" fillId="0" borderId="57" xfId="103" applyNumberFormat="1" applyFont="1" applyFill="1" applyBorder="1" applyAlignment="1">
      <alignment horizontal="center"/>
      <protection/>
    </xf>
    <xf numFmtId="0" fontId="0" fillId="0" borderId="25" xfId="103" applyFont="1" applyFill="1" applyBorder="1">
      <alignment/>
      <protection/>
    </xf>
    <xf numFmtId="0" fontId="10" fillId="0" borderId="12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10" fillId="0" borderId="25" xfId="0" applyFont="1" applyFill="1" applyBorder="1" applyAlignment="1">
      <alignment vertical="top"/>
    </xf>
    <xf numFmtId="2" fontId="1" fillId="0" borderId="57" xfId="103" applyNumberFormat="1" applyFont="1" applyFill="1" applyBorder="1" applyAlignment="1">
      <alignment vertical="center"/>
      <protection/>
    </xf>
    <xf numFmtId="2" fontId="1" fillId="0" borderId="57" xfId="103" applyNumberFormat="1" applyFont="1" applyFill="1" applyBorder="1" applyAlignment="1">
      <alignment horizontal="left" vertical="center"/>
      <protection/>
    </xf>
    <xf numFmtId="0" fontId="0" fillId="0" borderId="0" xfId="102" applyFont="1">
      <alignment/>
      <protection/>
    </xf>
    <xf numFmtId="182" fontId="2" fillId="0" borderId="80" xfId="100" applyNumberFormat="1" applyFont="1" applyFill="1" applyBorder="1" applyAlignment="1">
      <alignment horizontal="center" vertical="center"/>
      <protection/>
    </xf>
    <xf numFmtId="182" fontId="2" fillId="0" borderId="73" xfId="103" applyNumberFormat="1" applyFont="1" applyFill="1" applyBorder="1" applyAlignment="1">
      <alignment horizontal="center" vertical="center"/>
      <protection/>
    </xf>
    <xf numFmtId="0" fontId="0" fillId="0" borderId="73" xfId="103" applyFont="1" applyFill="1" applyBorder="1" applyAlignment="1">
      <alignment horizontal="center" vertical="center"/>
      <protection/>
    </xf>
    <xf numFmtId="0" fontId="0" fillId="0" borderId="73" xfId="103" applyFont="1" applyFill="1" applyBorder="1" applyAlignment="1">
      <alignment horizontal="left" vertical="center"/>
      <protection/>
    </xf>
    <xf numFmtId="0" fontId="0" fillId="0" borderId="81" xfId="103" applyFont="1" applyFill="1" applyBorder="1" applyAlignment="1">
      <alignment horizontal="left" vertical="center"/>
      <protection/>
    </xf>
    <xf numFmtId="182" fontId="2" fillId="0" borderId="59" xfId="103" applyNumberFormat="1" applyFont="1" applyFill="1" applyBorder="1" applyAlignment="1">
      <alignment horizontal="center"/>
      <protection/>
    </xf>
    <xf numFmtId="0" fontId="0" fillId="0" borderId="25" xfId="103" applyFont="1" applyFill="1" applyBorder="1" applyAlignment="1">
      <alignment horizontal="left" vertical="center"/>
      <protection/>
    </xf>
    <xf numFmtId="0" fontId="1" fillId="0" borderId="0" xfId="103" applyFont="1" applyFill="1" applyBorder="1">
      <alignment/>
      <protection/>
    </xf>
    <xf numFmtId="182" fontId="2" fillId="0" borderId="57" xfId="100" applyNumberFormat="1" applyFont="1" applyFill="1" applyBorder="1" applyAlignment="1">
      <alignment horizontal="center" vertical="center"/>
      <protection/>
    </xf>
    <xf numFmtId="0" fontId="0" fillId="0" borderId="0" xfId="103" applyFill="1" applyAlignment="1">
      <alignment/>
      <protection/>
    </xf>
    <xf numFmtId="2" fontId="66" fillId="0" borderId="57" xfId="103" applyNumberFormat="1" applyFont="1" applyFill="1" applyBorder="1" applyAlignment="1">
      <alignment horizontal="center" vertical="center"/>
      <protection/>
    </xf>
    <xf numFmtId="182" fontId="2" fillId="0" borderId="73" xfId="100" applyNumberFormat="1" applyFont="1" applyFill="1" applyBorder="1" applyAlignment="1">
      <alignment horizontal="center" vertical="center"/>
      <protection/>
    </xf>
    <xf numFmtId="0" fontId="0" fillId="0" borderId="73" xfId="103" applyFill="1" applyBorder="1" applyAlignment="1">
      <alignment/>
      <protection/>
    </xf>
    <xf numFmtId="182" fontId="2" fillId="0" borderId="57" xfId="103" applyNumberFormat="1" applyFont="1" applyBorder="1" applyAlignment="1">
      <alignment horizontal="center"/>
      <protection/>
    </xf>
    <xf numFmtId="0" fontId="0" fillId="0" borderId="25" xfId="0" applyFont="1" applyFill="1" applyBorder="1" applyAlignment="1">
      <alignment/>
    </xf>
    <xf numFmtId="2" fontId="1" fillId="0" borderId="57" xfId="103" applyNumberFormat="1" applyFont="1" applyFill="1" applyBorder="1" applyAlignment="1">
      <alignment horizontal="center" vertical="center"/>
      <protection/>
    </xf>
    <xf numFmtId="198" fontId="2" fillId="0" borderId="88" xfId="0" applyNumberFormat="1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 vertical="center"/>
    </xf>
    <xf numFmtId="0" fontId="0" fillId="0" borderId="59" xfId="0" applyFill="1" applyBorder="1" applyAlignment="1">
      <alignment/>
    </xf>
    <xf numFmtId="0" fontId="0" fillId="0" borderId="25" xfId="0" applyFont="1" applyFill="1" applyBorder="1" applyAlignment="1">
      <alignment horizontal="left" vertical="center"/>
    </xf>
    <xf numFmtId="0" fontId="0" fillId="0" borderId="25" xfId="109" applyFont="1" applyFill="1" applyBorder="1" applyAlignment="1">
      <alignment vertical="center"/>
      <protection/>
    </xf>
    <xf numFmtId="2" fontId="1" fillId="0" borderId="57" xfId="103" applyNumberFormat="1" applyFont="1" applyFill="1" applyBorder="1" applyAlignment="1">
      <alignment horizontal="center" vertical="center"/>
      <protection/>
    </xf>
    <xf numFmtId="2" fontId="1" fillId="0" borderId="57" xfId="103" applyNumberFormat="1" applyFont="1" applyFill="1" applyBorder="1" applyAlignment="1">
      <alignment horizontal="left" vertical="center"/>
      <protection/>
    </xf>
    <xf numFmtId="0" fontId="0" fillId="0" borderId="0" xfId="103" applyFont="1" applyFill="1" applyBorder="1">
      <alignment/>
      <protection/>
    </xf>
    <xf numFmtId="0" fontId="0" fillId="0" borderId="57" xfId="0" applyFont="1" applyFill="1" applyBorder="1" applyAlignment="1">
      <alignment horizontal="left" vertical="center"/>
    </xf>
    <xf numFmtId="0" fontId="0" fillId="0" borderId="59" xfId="0" applyFill="1" applyBorder="1" applyAlignment="1">
      <alignment horizontal="center"/>
    </xf>
    <xf numFmtId="0" fontId="17" fillId="0" borderId="68" xfId="103" applyFont="1" applyFill="1" applyBorder="1" applyAlignment="1">
      <alignment horizontal="left" vertical="center"/>
      <protection/>
    </xf>
    <xf numFmtId="0" fontId="8" fillId="0" borderId="67" xfId="103" applyFont="1" applyFill="1" applyBorder="1" applyAlignment="1">
      <alignment vertical="top"/>
      <protection/>
    </xf>
    <xf numFmtId="0" fontId="0" fillId="0" borderId="57" xfId="103" applyFont="1" applyFill="1" applyBorder="1" applyAlignment="1">
      <alignment horizontal="center"/>
      <protection/>
    </xf>
    <xf numFmtId="0" fontId="0" fillId="0" borderId="57" xfId="103" applyFont="1" applyFill="1" applyBorder="1">
      <alignment/>
      <protection/>
    </xf>
    <xf numFmtId="198" fontId="2" fillId="0" borderId="80" xfId="0" applyNumberFormat="1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 vertical="center"/>
    </xf>
    <xf numFmtId="0" fontId="0" fillId="0" borderId="70" xfId="0" applyFill="1" applyBorder="1" applyAlignment="1">
      <alignment/>
    </xf>
    <xf numFmtId="0" fontId="0" fillId="0" borderId="81" xfId="0" applyFont="1" applyFill="1" applyBorder="1" applyAlignment="1">
      <alignment horizontal="left" vertical="center"/>
    </xf>
    <xf numFmtId="182" fontId="2" fillId="0" borderId="73" xfId="103" applyNumberFormat="1" applyFont="1" applyFill="1" applyBorder="1" applyAlignment="1">
      <alignment horizontal="center"/>
      <protection/>
    </xf>
    <xf numFmtId="0" fontId="0" fillId="0" borderId="81" xfId="102" applyFont="1" applyFill="1" applyBorder="1">
      <alignment/>
      <protection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left" vertical="center"/>
    </xf>
    <xf numFmtId="182" fontId="2" fillId="0" borderId="85" xfId="103" applyNumberFormat="1" applyFont="1" applyFill="1" applyBorder="1" applyAlignment="1">
      <alignment horizontal="center"/>
      <protection/>
    </xf>
    <xf numFmtId="0" fontId="0" fillId="0" borderId="111" xfId="103" applyFont="1" applyFill="1" applyBorder="1">
      <alignment/>
      <protection/>
    </xf>
    <xf numFmtId="0" fontId="0" fillId="0" borderId="25" xfId="0" applyFont="1" applyFill="1" applyBorder="1" applyAlignment="1">
      <alignment horizontal="left" vertical="center"/>
    </xf>
    <xf numFmtId="0" fontId="0" fillId="0" borderId="25" xfId="103" applyFont="1" applyBorder="1">
      <alignment/>
      <protection/>
    </xf>
    <xf numFmtId="0" fontId="0" fillId="0" borderId="73" xfId="0" applyFont="1" applyFill="1" applyBorder="1" applyAlignment="1">
      <alignment/>
    </xf>
    <xf numFmtId="0" fontId="0" fillId="0" borderId="81" xfId="0" applyFont="1" applyFill="1" applyBorder="1" applyAlignment="1">
      <alignment horizontal="left" vertical="center"/>
    </xf>
    <xf numFmtId="0" fontId="0" fillId="0" borderId="73" xfId="0" applyFont="1" applyFill="1" applyBorder="1" applyAlignment="1">
      <alignment horizontal="left" vertical="center"/>
    </xf>
    <xf numFmtId="2" fontId="0" fillId="0" borderId="25" xfId="0" applyNumberFormat="1" applyFont="1" applyFill="1" applyBorder="1" applyAlignment="1">
      <alignment horizontal="left" vertical="center"/>
    </xf>
    <xf numFmtId="0" fontId="10" fillId="0" borderId="76" xfId="0" applyFont="1" applyFill="1" applyBorder="1" applyAlignment="1">
      <alignment horizontal="center"/>
    </xf>
    <xf numFmtId="0" fontId="10" fillId="0" borderId="81" xfId="0" applyFont="1" applyFill="1" applyBorder="1" applyAlignment="1">
      <alignment vertical="top"/>
    </xf>
    <xf numFmtId="0" fontId="1" fillId="0" borderId="23" xfId="102" applyFont="1" applyBorder="1">
      <alignment/>
      <protection/>
    </xf>
    <xf numFmtId="2" fontId="1" fillId="0" borderId="17" xfId="103" applyNumberFormat="1" applyFont="1" applyFill="1" applyBorder="1" applyAlignment="1">
      <alignment vertical="center"/>
      <protection/>
    </xf>
    <xf numFmtId="2" fontId="1" fillId="0" borderId="17" xfId="103" applyNumberFormat="1" applyFont="1" applyFill="1" applyBorder="1" applyAlignment="1">
      <alignment horizontal="left" vertical="center"/>
      <protection/>
    </xf>
    <xf numFmtId="0" fontId="1" fillId="0" borderId="57" xfId="103" applyFont="1" applyFill="1" applyBorder="1" applyAlignment="1">
      <alignment horizontal="center"/>
      <protection/>
    </xf>
    <xf numFmtId="0" fontId="1" fillId="0" borderId="57" xfId="103" applyFont="1" applyFill="1" applyBorder="1">
      <alignment/>
      <protection/>
    </xf>
    <xf numFmtId="0" fontId="2" fillId="0" borderId="12" xfId="0" applyFont="1" applyFill="1" applyBorder="1" applyAlignment="1">
      <alignment horizontal="center"/>
    </xf>
    <xf numFmtId="0" fontId="2" fillId="0" borderId="25" xfId="0" applyFont="1" applyFill="1" applyBorder="1" applyAlignment="1">
      <alignment vertical="top"/>
    </xf>
    <xf numFmtId="0" fontId="17" fillId="0" borderId="68" xfId="103" applyFont="1" applyFill="1" applyBorder="1" applyAlignment="1">
      <alignment vertical="center"/>
      <protection/>
    </xf>
    <xf numFmtId="0" fontId="0" fillId="19" borderId="29" xfId="120" applyFill="1" applyBorder="1" applyAlignment="1">
      <alignment vertical="center"/>
      <protection/>
    </xf>
    <xf numFmtId="2" fontId="0" fillId="0" borderId="59" xfId="103" applyNumberFormat="1" applyFont="1" applyFill="1" applyBorder="1" applyAlignment="1">
      <alignment horizontal="left" vertical="center"/>
      <protection/>
    </xf>
    <xf numFmtId="0" fontId="0" fillId="0" borderId="59" xfId="103" applyFill="1" applyBorder="1" applyAlignment="1">
      <alignment horizontal="center"/>
      <protection/>
    </xf>
    <xf numFmtId="182" fontId="2" fillId="0" borderId="54" xfId="100" applyNumberFormat="1" applyFont="1" applyFill="1" applyBorder="1" applyAlignment="1">
      <alignment horizontal="center" vertical="center"/>
      <protection/>
    </xf>
    <xf numFmtId="182" fontId="2" fillId="0" borderId="17" xfId="100" applyNumberFormat="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182" fontId="2" fillId="0" borderId="73" xfId="103" applyNumberFormat="1" applyFont="1" applyBorder="1" applyAlignment="1">
      <alignment horizontal="center"/>
      <protection/>
    </xf>
    <xf numFmtId="0" fontId="0" fillId="0" borderId="81" xfId="103" applyFont="1" applyBorder="1">
      <alignment/>
      <protection/>
    </xf>
    <xf numFmtId="2" fontId="1" fillId="0" borderId="57" xfId="0" applyNumberFormat="1" applyFont="1" applyFill="1" applyBorder="1" applyAlignment="1">
      <alignment horizontal="left" vertical="center"/>
    </xf>
    <xf numFmtId="0" fontId="3" fillId="0" borderId="157" xfId="102" applyFont="1" applyFill="1" applyBorder="1" applyAlignment="1">
      <alignment horizontal="center" vertical="center"/>
      <protection/>
    </xf>
    <xf numFmtId="0" fontId="0" fillId="0" borderId="57" xfId="103" applyFill="1" applyBorder="1" applyAlignment="1">
      <alignment horizontal="center"/>
      <protection/>
    </xf>
    <xf numFmtId="0" fontId="4" fillId="0" borderId="27" xfId="97" applyFont="1" applyFill="1" applyBorder="1" applyAlignment="1">
      <alignment horizontal="center" vertical="center"/>
      <protection/>
    </xf>
    <xf numFmtId="0" fontId="1" fillId="0" borderId="57" xfId="103" applyFont="1" applyFill="1" applyBorder="1" applyAlignment="1">
      <alignment horizontal="center"/>
      <protection/>
    </xf>
    <xf numFmtId="0" fontId="2" fillId="0" borderId="61" xfId="103" applyFont="1" applyFill="1" applyBorder="1" applyAlignment="1">
      <alignment horizontal="center" vertical="center"/>
      <protection/>
    </xf>
    <xf numFmtId="0" fontId="10" fillId="0" borderId="11" xfId="103" applyFont="1" applyFill="1" applyBorder="1" applyAlignment="1">
      <alignment horizontal="center" vertical="center"/>
      <protection/>
    </xf>
    <xf numFmtId="0" fontId="0" fillId="0" borderId="85" xfId="88" applyFont="1" applyFill="1" applyBorder="1" applyAlignment="1">
      <alignment vertical="center"/>
      <protection/>
    </xf>
    <xf numFmtId="0" fontId="0" fillId="0" borderId="111" xfId="103" applyFont="1" applyFill="1" applyBorder="1" applyAlignment="1">
      <alignment vertical="center"/>
      <protection/>
    </xf>
    <xf numFmtId="2" fontId="1" fillId="0" borderId="59" xfId="103" applyNumberFormat="1" applyFont="1" applyFill="1" applyBorder="1" applyAlignment="1">
      <alignment horizontal="left" vertical="center"/>
      <protection/>
    </xf>
    <xf numFmtId="0" fontId="1" fillId="0" borderId="57" xfId="103" applyFont="1" applyFill="1" applyBorder="1">
      <alignment/>
      <protection/>
    </xf>
    <xf numFmtId="182" fontId="2" fillId="0" borderId="61" xfId="103" applyNumberFormat="1" applyFont="1" applyFill="1" applyBorder="1" applyAlignment="1">
      <alignment horizontal="center" vertical="center"/>
      <protection/>
    </xf>
    <xf numFmtId="0" fontId="0" fillId="0" borderId="11" xfId="100" applyFont="1" applyFill="1" applyBorder="1" applyAlignment="1">
      <alignment horizontal="left" vertical="center"/>
      <protection/>
    </xf>
    <xf numFmtId="0" fontId="9" fillId="0" borderId="69" xfId="100" applyFont="1" applyFill="1" applyBorder="1" applyAlignment="1">
      <alignment horizontal="left" vertical="center"/>
      <protection/>
    </xf>
    <xf numFmtId="0" fontId="0" fillId="0" borderId="11" xfId="103" applyFont="1" applyFill="1" applyBorder="1" applyAlignment="1">
      <alignment horizontal="left" vertical="center"/>
      <protection/>
    </xf>
    <xf numFmtId="0" fontId="0" fillId="0" borderId="69" xfId="103" applyFont="1" applyFill="1" applyBorder="1" applyAlignment="1">
      <alignment vertical="center"/>
      <protection/>
    </xf>
    <xf numFmtId="0" fontId="0" fillId="0" borderId="25" xfId="109" applyFont="1" applyFill="1" applyBorder="1">
      <alignment/>
      <protection/>
    </xf>
    <xf numFmtId="0" fontId="2" fillId="0" borderId="82" xfId="103" applyFont="1" applyFill="1" applyBorder="1" applyAlignment="1">
      <alignment horizontal="center" vertical="center"/>
      <protection/>
    </xf>
    <xf numFmtId="0" fontId="10" fillId="0" borderId="24" xfId="103" applyFont="1" applyFill="1" applyBorder="1" applyAlignment="1">
      <alignment horizontal="center" vertical="center"/>
      <protection/>
    </xf>
    <xf numFmtId="0" fontId="0" fillId="0" borderId="24" xfId="88" applyFont="1" applyFill="1" applyBorder="1" applyAlignment="1">
      <alignment vertical="center"/>
      <protection/>
    </xf>
    <xf numFmtId="0" fontId="0" fillId="0" borderId="53" xfId="103" applyFont="1" applyFill="1" applyBorder="1" applyAlignment="1">
      <alignment vertical="center"/>
      <protection/>
    </xf>
    <xf numFmtId="2" fontId="0" fillId="0" borderId="57" xfId="103" applyNumberFormat="1" applyFont="1" applyFill="1" applyBorder="1" applyAlignment="1">
      <alignment vertical="center"/>
      <protection/>
    </xf>
    <xf numFmtId="0" fontId="3" fillId="0" borderId="48" xfId="98" applyFont="1" applyFill="1" applyBorder="1" applyAlignment="1">
      <alignment horizontal="left" vertical="center"/>
      <protection/>
    </xf>
    <xf numFmtId="0" fontId="3" fillId="0" borderId="27" xfId="98" applyFont="1" applyFill="1" applyBorder="1" applyAlignment="1">
      <alignment horizontal="center" vertical="center"/>
      <protection/>
    </xf>
    <xf numFmtId="0" fontId="0" fillId="0" borderId="59" xfId="103" applyFont="1" applyFill="1" applyBorder="1" applyAlignment="1">
      <alignment vertical="top"/>
      <protection/>
    </xf>
    <xf numFmtId="198" fontId="2" fillId="0" borderId="12" xfId="111" applyNumberFormat="1" applyFont="1" applyFill="1" applyBorder="1" applyAlignment="1">
      <alignment horizontal="left"/>
      <protection/>
    </xf>
    <xf numFmtId="0" fontId="10" fillId="0" borderId="11" xfId="0" applyFont="1" applyFill="1" applyBorder="1" applyAlignment="1">
      <alignment horizontal="center" vertical="center"/>
    </xf>
    <xf numFmtId="0" fontId="0" fillId="0" borderId="59" xfId="111" applyFont="1" applyFill="1" applyBorder="1">
      <alignment/>
      <protection/>
    </xf>
    <xf numFmtId="0" fontId="0" fillId="0" borderId="25" xfId="111" applyFont="1" applyFill="1" applyBorder="1">
      <alignment/>
      <protection/>
    </xf>
    <xf numFmtId="0" fontId="0" fillId="0" borderId="59" xfId="111" applyFill="1" applyBorder="1">
      <alignment/>
      <protection/>
    </xf>
    <xf numFmtId="182" fontId="2" fillId="0" borderId="70" xfId="103" applyNumberFormat="1" applyFont="1" applyFill="1" applyBorder="1" applyAlignment="1">
      <alignment horizontal="center"/>
      <protection/>
    </xf>
    <xf numFmtId="0" fontId="0" fillId="0" borderId="81" xfId="103" applyFont="1" applyFill="1" applyBorder="1">
      <alignment/>
      <protection/>
    </xf>
    <xf numFmtId="2" fontId="0" fillId="0" borderId="57" xfId="0" applyNumberFormat="1" applyFont="1" applyFill="1" applyBorder="1" applyAlignment="1">
      <alignment horizontal="left" vertical="center"/>
    </xf>
    <xf numFmtId="198" fontId="2" fillId="0" borderId="13" xfId="111" applyNumberFormat="1" applyFont="1" applyFill="1" applyBorder="1" applyAlignment="1">
      <alignment horizontal="left"/>
      <protection/>
    </xf>
    <xf numFmtId="0" fontId="10" fillId="0" borderId="24" xfId="0" applyFont="1" applyFill="1" applyBorder="1" applyAlignment="1">
      <alignment horizontal="center" vertical="center"/>
    </xf>
    <xf numFmtId="0" fontId="0" fillId="0" borderId="103" xfId="111" applyFill="1" applyBorder="1">
      <alignment/>
      <protection/>
    </xf>
    <xf numFmtId="0" fontId="0" fillId="0" borderId="38" xfId="111" applyFont="1" applyFill="1" applyBorder="1">
      <alignment/>
      <protection/>
    </xf>
    <xf numFmtId="182" fontId="2" fillId="0" borderId="59" xfId="103" applyNumberFormat="1" applyFont="1" applyBorder="1" applyAlignment="1">
      <alignment horizontal="center"/>
      <protection/>
    </xf>
    <xf numFmtId="0" fontId="2" fillId="0" borderId="57" xfId="102" applyFont="1" applyFill="1" applyBorder="1" applyAlignment="1">
      <alignment horizontal="center" vertical="top"/>
      <protection/>
    </xf>
    <xf numFmtId="0" fontId="0" fillId="0" borderId="57" xfId="103" applyBorder="1" applyAlignment="1">
      <alignment horizontal="center"/>
      <protection/>
    </xf>
    <xf numFmtId="0" fontId="1" fillId="0" borderId="23" xfId="103" applyFont="1" applyFill="1" applyBorder="1">
      <alignment/>
      <protection/>
    </xf>
    <xf numFmtId="0" fontId="1" fillId="0" borderId="57" xfId="103" applyFont="1" applyBorder="1" applyAlignment="1">
      <alignment horizontal="center"/>
      <protection/>
    </xf>
    <xf numFmtId="0" fontId="2" fillId="0" borderId="61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vertical="center"/>
    </xf>
    <xf numFmtId="0" fontId="0" fillId="0" borderId="30" xfId="120" applyBorder="1" applyAlignment="1">
      <alignment vertical="center"/>
      <protection/>
    </xf>
    <xf numFmtId="2" fontId="1" fillId="0" borderId="17" xfId="103" applyNumberFormat="1" applyFont="1" applyFill="1" applyBorder="1" applyAlignment="1">
      <alignment horizontal="center" vertical="center"/>
      <protection/>
    </xf>
    <xf numFmtId="0" fontId="8" fillId="0" borderId="67" xfId="103" applyFont="1" applyBorder="1" applyAlignment="1">
      <alignment horizontal="center"/>
      <protection/>
    </xf>
    <xf numFmtId="0" fontId="0" fillId="0" borderId="11" xfId="88" applyFont="1" applyFill="1" applyBorder="1" applyAlignment="1">
      <alignment vertical="center"/>
      <protection/>
    </xf>
    <xf numFmtId="182" fontId="2" fillId="0" borderId="61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vertical="center"/>
    </xf>
    <xf numFmtId="2" fontId="67" fillId="0" borderId="57" xfId="103" applyNumberFormat="1" applyFont="1" applyFill="1" applyBorder="1" applyAlignment="1">
      <alignment horizontal="center" vertical="center"/>
      <protection/>
    </xf>
    <xf numFmtId="0" fontId="66" fillId="0" borderId="111" xfId="103" applyFont="1" applyFill="1" applyBorder="1" applyAlignment="1">
      <alignment horizontal="left" vertical="center"/>
      <protection/>
    </xf>
    <xf numFmtId="0" fontId="2" fillId="0" borderId="8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vertical="center"/>
    </xf>
    <xf numFmtId="0" fontId="2" fillId="19" borderId="116" xfId="0" applyFont="1" applyFill="1" applyBorder="1" applyAlignment="1">
      <alignment horizontal="center"/>
    </xf>
    <xf numFmtId="0" fontId="8" fillId="19" borderId="117" xfId="0" applyFont="1" applyFill="1" applyBorder="1" applyAlignment="1">
      <alignment horizontal="center"/>
    </xf>
    <xf numFmtId="0" fontId="8" fillId="19" borderId="147" xfId="0" applyFont="1" applyFill="1" applyBorder="1" applyAlignment="1">
      <alignment horizontal="center"/>
    </xf>
    <xf numFmtId="0" fontId="8" fillId="19" borderId="118" xfId="0" applyFont="1" applyFill="1" applyBorder="1" applyAlignment="1">
      <alignment/>
    </xf>
    <xf numFmtId="2" fontId="11" fillId="0" borderId="85" xfId="102" applyNumberFormat="1" applyFont="1" applyFill="1" applyBorder="1" applyAlignment="1">
      <alignment horizontal="center" vertical="center"/>
      <protection/>
    </xf>
    <xf numFmtId="0" fontId="1" fillId="0" borderId="111" xfId="102" applyFont="1" applyFill="1" applyBorder="1" applyAlignment="1">
      <alignment horizontal="left" vertical="center"/>
      <protection/>
    </xf>
    <xf numFmtId="0" fontId="3" fillId="0" borderId="48" xfId="0" applyFont="1" applyBorder="1" applyAlignment="1">
      <alignment horizontal="left" vertical="center"/>
    </xf>
    <xf numFmtId="0" fontId="3" fillId="0" borderId="27" xfId="0" applyFont="1" applyBorder="1" applyAlignment="1">
      <alignment horizontal="left"/>
    </xf>
    <xf numFmtId="0" fontId="0" fillId="0" borderId="27" xfId="119" applyBorder="1">
      <alignment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166" xfId="0" applyFont="1" applyFill="1" applyBorder="1" applyAlignment="1">
      <alignment horizontal="center"/>
    </xf>
    <xf numFmtId="0" fontId="2" fillId="0" borderId="148" xfId="108" applyFont="1" applyFill="1" applyBorder="1" applyAlignment="1">
      <alignment horizontal="left" vertical="center"/>
      <protection/>
    </xf>
    <xf numFmtId="2" fontId="1" fillId="0" borderId="57" xfId="103" applyNumberFormat="1" applyFont="1" applyFill="1" applyBorder="1" applyAlignment="1">
      <alignment vertical="center"/>
      <protection/>
    </xf>
    <xf numFmtId="182" fontId="2" fillId="0" borderId="56" xfId="0" applyNumberFormat="1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1" fontId="8" fillId="6" borderId="13" xfId="108" applyNumberFormat="1" applyFont="1" applyFill="1" applyBorder="1" applyAlignment="1">
      <alignment horizontal="center" vertical="center"/>
      <protection/>
    </xf>
    <xf numFmtId="182" fontId="2" fillId="19" borderId="56" xfId="102" applyNumberFormat="1" applyFont="1" applyFill="1" applyBorder="1" applyAlignment="1">
      <alignment horizontal="center" vertical="center"/>
      <protection/>
    </xf>
    <xf numFmtId="0" fontId="0" fillId="19" borderId="59" xfId="102" applyFont="1" applyFill="1" applyBorder="1" applyAlignment="1">
      <alignment horizontal="center" vertical="center"/>
      <protection/>
    </xf>
    <xf numFmtId="2" fontId="1" fillId="19" borderId="57" xfId="103" applyNumberFormat="1" applyFont="1" applyFill="1" applyBorder="1" applyAlignment="1">
      <alignment vertical="center"/>
      <protection/>
    </xf>
    <xf numFmtId="2" fontId="11" fillId="19" borderId="57" xfId="102" applyNumberFormat="1" applyFont="1" applyFill="1" applyBorder="1" applyAlignment="1">
      <alignment horizontal="center" vertical="center"/>
      <protection/>
    </xf>
    <xf numFmtId="2" fontId="1" fillId="19" borderId="57" xfId="0" applyNumberFormat="1" applyFont="1" applyFill="1" applyBorder="1" applyAlignment="1">
      <alignment horizontal="left" vertical="center"/>
    </xf>
    <xf numFmtId="0" fontId="1" fillId="19" borderId="25" xfId="102" applyFont="1" applyFill="1" applyBorder="1" applyAlignment="1">
      <alignment horizontal="left" vertical="center"/>
      <protection/>
    </xf>
    <xf numFmtId="0" fontId="1" fillId="19" borderId="0" xfId="0" applyFont="1" applyFill="1" applyBorder="1" applyAlignment="1">
      <alignment/>
    </xf>
    <xf numFmtId="2" fontId="1" fillId="19" borderId="57" xfId="103" applyNumberFormat="1" applyFont="1" applyFill="1" applyBorder="1" applyAlignment="1">
      <alignment horizontal="center" vertical="center"/>
      <protection/>
    </xf>
    <xf numFmtId="2" fontId="1" fillId="19" borderId="57" xfId="103" applyNumberFormat="1" applyFont="1" applyFill="1" applyBorder="1" applyAlignment="1">
      <alignment horizontal="left" vertical="center"/>
      <protection/>
    </xf>
    <xf numFmtId="182" fontId="2" fillId="0" borderId="54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122" xfId="0" applyFill="1" applyBorder="1" applyAlignment="1">
      <alignment horizontal="center"/>
    </xf>
    <xf numFmtId="0" fontId="2" fillId="0" borderId="124" xfId="0" applyFont="1" applyFill="1" applyBorder="1" applyAlignment="1">
      <alignment/>
    </xf>
    <xf numFmtId="0" fontId="0" fillId="0" borderId="56" xfId="0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3" fillId="0" borderId="68" xfId="95" applyFont="1" applyFill="1" applyBorder="1" applyAlignment="1">
      <alignment horizontal="left" vertical="center"/>
      <protection/>
    </xf>
    <xf numFmtId="0" fontId="0" fillId="0" borderId="56" xfId="0" applyBorder="1" applyAlignment="1">
      <alignment horizontal="center"/>
    </xf>
    <xf numFmtId="0" fontId="2" fillId="0" borderId="25" xfId="0" applyFont="1" applyBorder="1" applyAlignment="1">
      <alignment/>
    </xf>
    <xf numFmtId="0" fontId="0" fillId="0" borderId="111" xfId="103" applyFont="1" applyFill="1" applyBorder="1" applyAlignment="1">
      <alignment horizontal="left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3" fillId="0" borderId="27" xfId="95" applyFont="1" applyFill="1" applyBorder="1" applyAlignment="1">
      <alignment horizontal="left" vertical="center"/>
      <protection/>
    </xf>
    <xf numFmtId="0" fontId="0" fillId="0" borderId="27" xfId="100" applyFont="1" applyFill="1" applyBorder="1" applyAlignment="1">
      <alignment horizontal="left" vertical="center"/>
      <protection/>
    </xf>
    <xf numFmtId="0" fontId="9" fillId="0" borderId="28" xfId="100" applyFont="1" applyFill="1" applyBorder="1" applyAlignment="1">
      <alignment horizontal="center" vertical="center"/>
      <protection/>
    </xf>
    <xf numFmtId="182" fontId="2" fillId="0" borderId="103" xfId="103" applyNumberFormat="1" applyFont="1" applyFill="1" applyBorder="1" applyAlignment="1">
      <alignment horizontal="center" vertical="center"/>
      <protection/>
    </xf>
    <xf numFmtId="0" fontId="0" fillId="0" borderId="38" xfId="109" applyFont="1" applyFill="1" applyBorder="1" applyAlignment="1">
      <alignment vertical="center"/>
      <protection/>
    </xf>
    <xf numFmtId="0" fontId="0" fillId="0" borderId="54" xfId="0" applyBorder="1" applyAlignment="1">
      <alignment horizontal="center"/>
    </xf>
    <xf numFmtId="0" fontId="2" fillId="0" borderId="38" xfId="0" applyFont="1" applyBorder="1" applyAlignment="1">
      <alignment/>
    </xf>
    <xf numFmtId="182" fontId="2" fillId="0" borderId="56" xfId="100" applyNumberFormat="1" applyFont="1" applyFill="1" applyBorder="1" applyAlignment="1" quotePrefix="1">
      <alignment horizontal="center" vertical="center"/>
      <protection/>
    </xf>
    <xf numFmtId="0" fontId="2" fillId="0" borderId="85" xfId="100" applyFont="1" applyFill="1" applyBorder="1" applyAlignment="1">
      <alignment horizontal="center" vertical="center"/>
      <protection/>
    </xf>
    <xf numFmtId="0" fontId="0" fillId="0" borderId="85" xfId="0" applyFont="1" applyFill="1" applyBorder="1" applyAlignment="1">
      <alignment horizontal="left" vertical="center"/>
    </xf>
    <xf numFmtId="0" fontId="0" fillId="0" borderId="111" xfId="0" applyFont="1" applyFill="1" applyBorder="1" applyAlignment="1">
      <alignment horizontal="left" vertical="center"/>
    </xf>
    <xf numFmtId="0" fontId="0" fillId="19" borderId="0" xfId="102" applyFont="1" applyFill="1" applyBorder="1" applyAlignment="1">
      <alignment horizontal="center" vertical="center"/>
      <protection/>
    </xf>
    <xf numFmtId="182" fontId="2" fillId="19" borderId="0" xfId="103" applyNumberFormat="1" applyFont="1" applyFill="1" applyBorder="1" applyAlignment="1">
      <alignment horizontal="center" vertical="center"/>
      <protection/>
    </xf>
    <xf numFmtId="0" fontId="0" fillId="19" borderId="0" xfId="109" applyFont="1" applyFill="1" applyBorder="1" applyAlignment="1">
      <alignment vertical="center"/>
      <protection/>
    </xf>
    <xf numFmtId="0" fontId="8" fillId="19" borderId="154" xfId="0" applyFont="1" applyFill="1" applyBorder="1" applyAlignment="1">
      <alignment horizontal="center"/>
    </xf>
    <xf numFmtId="0" fontId="8" fillId="0" borderId="67" xfId="103" applyFont="1" applyFill="1" applyBorder="1" applyAlignment="1">
      <alignment horizontal="center"/>
      <protection/>
    </xf>
    <xf numFmtId="0" fontId="2" fillId="0" borderId="57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2" fillId="18" borderId="0" xfId="0" applyFont="1" applyFill="1" applyBorder="1" applyAlignment="1">
      <alignment horizontal="left" vertical="center"/>
    </xf>
    <xf numFmtId="182" fontId="2" fillId="18" borderId="0" xfId="0" applyNumberFormat="1" applyFont="1" applyFill="1" applyBorder="1" applyAlignment="1">
      <alignment horizontal="center" vertical="center"/>
    </xf>
    <xf numFmtId="0" fontId="0" fillId="18" borderId="0" xfId="0" applyFill="1" applyBorder="1" applyAlignment="1">
      <alignment horizontal="center" vertical="center"/>
    </xf>
    <xf numFmtId="0" fontId="2" fillId="0" borderId="57" xfId="100" applyFont="1" applyFill="1" applyBorder="1" applyAlignment="1">
      <alignment horizontal="center" vertical="center"/>
      <protection/>
    </xf>
    <xf numFmtId="182" fontId="2" fillId="0" borderId="54" xfId="100" applyNumberFormat="1" applyFont="1" applyFill="1" applyBorder="1" applyAlignment="1" quotePrefix="1">
      <alignment horizontal="center" vertical="center"/>
      <protection/>
    </xf>
    <xf numFmtId="0" fontId="2" fillId="0" borderId="1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left" vertical="center"/>
    </xf>
    <xf numFmtId="0" fontId="0" fillId="0" borderId="39" xfId="0" applyFont="1" applyFill="1" applyBorder="1" applyAlignment="1">
      <alignment horizontal="center" vertical="center"/>
    </xf>
    <xf numFmtId="182" fontId="2" fillId="0" borderId="123" xfId="103" applyNumberFormat="1" applyFont="1" applyFill="1" applyBorder="1" applyAlignment="1">
      <alignment horizontal="center" vertical="center"/>
      <protection/>
    </xf>
    <xf numFmtId="0" fontId="0" fillId="0" borderId="124" xfId="103" applyFont="1" applyFill="1" applyBorder="1" applyAlignment="1">
      <alignment horizontal="left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27" xfId="119" applyFill="1" applyBorder="1">
      <alignment/>
      <protection/>
    </xf>
    <xf numFmtId="0" fontId="0" fillId="0" borderId="28" xfId="100" applyFont="1" applyFill="1" applyBorder="1" applyAlignment="1">
      <alignment horizontal="left" vertical="center"/>
      <protection/>
    </xf>
    <xf numFmtId="0" fontId="10" fillId="0" borderId="85" xfId="100" applyFont="1" applyFill="1" applyBorder="1" applyAlignment="1">
      <alignment horizontal="center" vertical="center"/>
      <protection/>
    </xf>
    <xf numFmtId="0" fontId="10" fillId="0" borderId="5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0" borderId="57" xfId="100" applyFont="1" applyFill="1" applyBorder="1" applyAlignment="1">
      <alignment horizontal="center" vertical="center"/>
      <protection/>
    </xf>
    <xf numFmtId="182" fontId="2" fillId="0" borderId="57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left" vertical="center"/>
    </xf>
    <xf numFmtId="182" fontId="7" fillId="0" borderId="56" xfId="100" applyNumberFormat="1" applyFont="1" applyFill="1" applyBorder="1" applyAlignment="1">
      <alignment horizontal="center"/>
      <protection/>
    </xf>
    <xf numFmtId="0" fontId="2" fillId="19" borderId="40" xfId="120" applyFont="1" applyFill="1" applyBorder="1" applyAlignment="1">
      <alignment vertical="center"/>
      <protection/>
    </xf>
    <xf numFmtId="182" fontId="2" fillId="0" borderId="57" xfId="104" applyNumberFormat="1" applyFont="1" applyFill="1" applyBorder="1" applyAlignment="1">
      <alignment horizontal="center" vertical="center"/>
      <protection/>
    </xf>
    <xf numFmtId="0" fontId="0" fillId="0" borderId="25" xfId="104" applyFont="1" applyFill="1" applyBorder="1" applyAlignment="1">
      <alignment horizontal="left" vertical="center"/>
      <protection/>
    </xf>
    <xf numFmtId="0" fontId="0" fillId="19" borderId="13" xfId="120" applyFill="1" applyBorder="1" applyAlignment="1">
      <alignment vertical="center"/>
      <protection/>
    </xf>
    <xf numFmtId="0" fontId="0" fillId="19" borderId="23" xfId="120" applyFont="1" applyFill="1" applyBorder="1" applyAlignment="1">
      <alignment vertical="center"/>
      <protection/>
    </xf>
    <xf numFmtId="0" fontId="0" fillId="19" borderId="23" xfId="120" applyFill="1" applyBorder="1" applyAlignment="1">
      <alignment vertical="center"/>
      <protection/>
    </xf>
    <xf numFmtId="0" fontId="0" fillId="19" borderId="89" xfId="120" applyFill="1" applyBorder="1" applyAlignment="1">
      <alignment vertical="center"/>
      <protection/>
    </xf>
    <xf numFmtId="182" fontId="2" fillId="0" borderId="57" xfId="102" applyNumberFormat="1" applyFont="1" applyFill="1" applyBorder="1" applyAlignment="1">
      <alignment horizontal="center" vertical="center"/>
      <protection/>
    </xf>
    <xf numFmtId="0" fontId="0" fillId="0" borderId="76" xfId="0" applyFont="1" applyFill="1" applyBorder="1" applyAlignment="1">
      <alignment horizontal="center" vertical="center"/>
    </xf>
    <xf numFmtId="182" fontId="2" fillId="0" borderId="85" xfId="103" applyNumberFormat="1" applyFont="1" applyFill="1" applyBorder="1" applyAlignment="1">
      <alignment horizontal="center" vertical="center"/>
      <protection/>
    </xf>
    <xf numFmtId="0" fontId="0" fillId="0" borderId="111" xfId="103" applyFont="1" applyFill="1" applyBorder="1" applyAlignment="1">
      <alignment horizontal="left" vertical="center"/>
      <protection/>
    </xf>
    <xf numFmtId="0" fontId="0" fillId="0" borderId="17" xfId="103" applyFill="1" applyBorder="1" applyAlignment="1">
      <alignment horizontal="center"/>
      <protection/>
    </xf>
    <xf numFmtId="0" fontId="0" fillId="0" borderId="30" xfId="108" applyBorder="1">
      <alignment/>
      <protection/>
    </xf>
    <xf numFmtId="182" fontId="2" fillId="0" borderId="80" xfId="100" applyNumberFormat="1" applyFont="1" applyFill="1" applyBorder="1" applyAlignment="1" quotePrefix="1">
      <alignment horizontal="center" vertical="center"/>
      <protection/>
    </xf>
    <xf numFmtId="0" fontId="10" fillId="0" borderId="73" xfId="100" applyFont="1" applyFill="1" applyBorder="1" applyAlignment="1">
      <alignment horizontal="center" vertical="center"/>
      <protection/>
    </xf>
    <xf numFmtId="0" fontId="0" fillId="0" borderId="73" xfId="0" applyFont="1" applyFill="1" applyBorder="1" applyAlignment="1">
      <alignment horizontal="center" vertical="center"/>
    </xf>
    <xf numFmtId="0" fontId="10" fillId="0" borderId="17" xfId="100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182" fontId="2" fillId="0" borderId="17" xfId="0" applyNumberFormat="1" applyFont="1" applyFill="1" applyBorder="1" applyAlignment="1">
      <alignment horizontal="center" vertical="center"/>
    </xf>
    <xf numFmtId="0" fontId="1" fillId="0" borderId="0" xfId="103" applyFont="1" applyFill="1" applyBorder="1">
      <alignment/>
      <protection/>
    </xf>
    <xf numFmtId="0" fontId="0" fillId="18" borderId="0" xfId="0" applyFont="1" applyFill="1" applyBorder="1" applyAlignment="1">
      <alignment horizontal="left" vertical="center"/>
    </xf>
    <xf numFmtId="0" fontId="1" fillId="0" borderId="25" xfId="103" applyFont="1" applyFill="1" applyBorder="1" applyAlignment="1">
      <alignment horizontal="left" vertical="center"/>
      <protection/>
    </xf>
    <xf numFmtId="0" fontId="23" fillId="19" borderId="23" xfId="108" applyFont="1" applyFill="1" applyBorder="1" applyAlignment="1">
      <alignment vertical="center"/>
      <protection/>
    </xf>
    <xf numFmtId="182" fontId="7" fillId="19" borderId="23" xfId="108" applyNumberFormat="1" applyFont="1" applyFill="1" applyBorder="1" applyAlignment="1">
      <alignment horizontal="left" vertical="center"/>
      <protection/>
    </xf>
    <xf numFmtId="0" fontId="23" fillId="19" borderId="23" xfId="108" applyFont="1" applyFill="1" applyBorder="1" applyAlignment="1">
      <alignment horizontal="center" vertical="center"/>
      <protection/>
    </xf>
    <xf numFmtId="0" fontId="0" fillId="18" borderId="13" xfId="0" applyFont="1" applyFill="1" applyBorder="1" applyAlignment="1">
      <alignment horizontal="left" vertical="center"/>
    </xf>
    <xf numFmtId="0" fontId="15" fillId="19" borderId="23" xfId="120" applyFont="1" applyFill="1" applyBorder="1" applyAlignment="1">
      <alignment vertical="center"/>
      <protection/>
    </xf>
    <xf numFmtId="182" fontId="2" fillId="18" borderId="23" xfId="0" applyNumberFormat="1" applyFont="1" applyFill="1" applyBorder="1" applyAlignment="1">
      <alignment horizontal="center" vertical="center"/>
    </xf>
    <xf numFmtId="0" fontId="2" fillId="18" borderId="23" xfId="0" applyFont="1" applyFill="1" applyBorder="1" applyAlignment="1">
      <alignment horizontal="right" vertical="center"/>
    </xf>
    <xf numFmtId="0" fontId="0" fillId="18" borderId="89" xfId="0" applyFont="1" applyFill="1" applyBorder="1" applyAlignment="1">
      <alignment horizontal="left" vertical="center"/>
    </xf>
    <xf numFmtId="0" fontId="0" fillId="19" borderId="13" xfId="108" applyFont="1" applyFill="1" applyBorder="1" applyAlignment="1">
      <alignment horizontal="left" vertical="center"/>
      <protection/>
    </xf>
    <xf numFmtId="0" fontId="0" fillId="19" borderId="89" xfId="108" applyFont="1" applyFill="1" applyBorder="1" applyAlignment="1">
      <alignment horizontal="left" vertical="center"/>
      <protection/>
    </xf>
    <xf numFmtId="182" fontId="0" fillId="0" borderId="0" xfId="0" applyNumberFormat="1" applyAlignment="1">
      <alignment horizontal="center"/>
    </xf>
    <xf numFmtId="0" fontId="0" fillId="0" borderId="59" xfId="103" applyFont="1" applyFill="1" applyBorder="1" applyAlignment="1">
      <alignment horizontal="center"/>
      <protection/>
    </xf>
    <xf numFmtId="0" fontId="0" fillId="0" borderId="0" xfId="120" applyAlignment="1">
      <alignment vertical="center"/>
      <protection/>
    </xf>
    <xf numFmtId="0" fontId="0" fillId="0" borderId="17" xfId="103" applyFont="1" applyFill="1" applyBorder="1" applyAlignment="1">
      <alignment horizontal="left" vertical="center"/>
      <protection/>
    </xf>
    <xf numFmtId="0" fontId="0" fillId="0" borderId="133" xfId="103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18" fillId="0" borderId="28" xfId="120" applyFont="1" applyBorder="1" applyAlignment="1">
      <alignment vertical="center"/>
      <protection/>
    </xf>
    <xf numFmtId="0" fontId="0" fillId="0" borderId="42" xfId="108" applyFont="1" applyFill="1" applyBorder="1" applyAlignment="1">
      <alignment vertical="center"/>
      <protection/>
    </xf>
    <xf numFmtId="0" fontId="10" fillId="0" borderId="59" xfId="102" applyFont="1" applyFill="1" applyBorder="1" applyAlignment="1">
      <alignment horizontal="center" vertical="center"/>
      <protection/>
    </xf>
    <xf numFmtId="0" fontId="0" fillId="0" borderId="57" xfId="108" applyFont="1" applyFill="1" applyBorder="1" applyAlignment="1">
      <alignment/>
      <protection/>
    </xf>
    <xf numFmtId="0" fontId="0" fillId="0" borderId="59" xfId="108" applyFont="1" applyFill="1" applyBorder="1">
      <alignment/>
      <protection/>
    </xf>
    <xf numFmtId="0" fontId="1" fillId="0" borderId="59" xfId="103" applyFont="1" applyFill="1" applyBorder="1" applyAlignment="1">
      <alignment horizontal="center"/>
      <protection/>
    </xf>
    <xf numFmtId="0" fontId="0" fillId="0" borderId="59" xfId="108" applyFont="1" applyFill="1" applyBorder="1" applyAlignment="1">
      <alignment/>
      <protection/>
    </xf>
    <xf numFmtId="0" fontId="0" fillId="0" borderId="59" xfId="102" applyFont="1" applyFill="1" applyBorder="1" applyAlignment="1">
      <alignment/>
      <protection/>
    </xf>
    <xf numFmtId="0" fontId="0" fillId="0" borderId="42" xfId="102" applyFont="1" applyBorder="1">
      <alignment/>
      <protection/>
    </xf>
    <xf numFmtId="2" fontId="1" fillId="0" borderId="17" xfId="103" applyNumberFormat="1" applyFont="1" applyFill="1" applyBorder="1" applyAlignment="1">
      <alignment horizontal="center" vertical="center"/>
      <protection/>
    </xf>
    <xf numFmtId="0" fontId="1" fillId="0" borderId="23" xfId="103" applyFont="1" applyFill="1" applyBorder="1">
      <alignment/>
      <protection/>
    </xf>
    <xf numFmtId="0" fontId="0" fillId="0" borderId="39" xfId="120" applyBorder="1" applyAlignment="1">
      <alignment vertical="center"/>
      <protection/>
    </xf>
    <xf numFmtId="0" fontId="0" fillId="0" borderId="40" xfId="120" applyBorder="1" applyAlignment="1">
      <alignment vertical="center"/>
      <protection/>
    </xf>
    <xf numFmtId="0" fontId="0" fillId="0" borderId="41" xfId="120" applyBorder="1" applyAlignment="1">
      <alignment vertical="center"/>
      <protection/>
    </xf>
    <xf numFmtId="2" fontId="0" fillId="0" borderId="57" xfId="102" applyNumberFormat="1" applyFont="1" applyFill="1" applyBorder="1" applyAlignment="1">
      <alignment vertical="center"/>
      <protection/>
    </xf>
    <xf numFmtId="0" fontId="0" fillId="0" borderId="81" xfId="108" applyFont="1" applyFill="1" applyBorder="1" applyAlignment="1">
      <alignment vertical="center"/>
      <protection/>
    </xf>
    <xf numFmtId="0" fontId="0" fillId="0" borderId="115" xfId="108" applyFont="1" applyFill="1" applyBorder="1" applyAlignment="1">
      <alignment vertical="center"/>
      <protection/>
    </xf>
    <xf numFmtId="0" fontId="0" fillId="0" borderId="12" xfId="120" applyBorder="1" applyAlignment="1">
      <alignment vertical="center"/>
      <protection/>
    </xf>
    <xf numFmtId="0" fontId="0" fillId="0" borderId="0" xfId="120" applyBorder="1" applyAlignment="1">
      <alignment vertical="center"/>
      <protection/>
    </xf>
    <xf numFmtId="0" fontId="0" fillId="0" borderId="42" xfId="120" applyBorder="1" applyAlignment="1">
      <alignment vertical="center"/>
      <protection/>
    </xf>
    <xf numFmtId="0" fontId="0" fillId="0" borderId="25" xfId="108" applyFont="1" applyFill="1" applyBorder="1" applyAlignment="1">
      <alignment vertical="center"/>
      <protection/>
    </xf>
    <xf numFmtId="0" fontId="0" fillId="0" borderId="76" xfId="120" applyBorder="1" applyAlignment="1">
      <alignment vertical="center"/>
      <protection/>
    </xf>
    <xf numFmtId="0" fontId="0" fillId="0" borderId="31" xfId="120" applyBorder="1" applyAlignment="1">
      <alignment vertical="center"/>
      <protection/>
    </xf>
    <xf numFmtId="0" fontId="0" fillId="0" borderId="115" xfId="120" applyBorder="1" applyAlignment="1">
      <alignment vertical="center"/>
      <protection/>
    </xf>
    <xf numFmtId="0" fontId="0" fillId="0" borderId="12" xfId="119" applyBorder="1">
      <alignment/>
      <protection/>
    </xf>
    <xf numFmtId="0" fontId="0" fillId="0" borderId="0" xfId="119" applyBorder="1">
      <alignment/>
      <protection/>
    </xf>
    <xf numFmtId="0" fontId="0" fillId="0" borderId="42" xfId="119" applyBorder="1">
      <alignment/>
      <protection/>
    </xf>
    <xf numFmtId="0" fontId="0" fillId="0" borderId="76" xfId="119" applyBorder="1">
      <alignment/>
      <protection/>
    </xf>
    <xf numFmtId="0" fontId="0" fillId="0" borderId="31" xfId="119" applyBorder="1">
      <alignment/>
      <protection/>
    </xf>
    <xf numFmtId="0" fontId="0" fillId="0" borderId="115" xfId="119" applyBorder="1">
      <alignment/>
      <protection/>
    </xf>
    <xf numFmtId="0" fontId="0" fillId="0" borderId="42" xfId="102" applyFont="1" applyFill="1" applyBorder="1" applyAlignment="1">
      <alignment horizontal="left" vertical="center"/>
      <protection/>
    </xf>
    <xf numFmtId="182" fontId="2" fillId="0" borderId="54" xfId="103" applyNumberFormat="1" applyFont="1" applyFill="1" applyBorder="1" applyAlignment="1">
      <alignment horizontal="center" vertical="center"/>
      <protection/>
    </xf>
    <xf numFmtId="0" fontId="10" fillId="0" borderId="103" xfId="102" applyFont="1" applyFill="1" applyBorder="1" applyAlignment="1">
      <alignment horizontal="center" vertical="center"/>
      <protection/>
    </xf>
    <xf numFmtId="0" fontId="0" fillId="0" borderId="17" xfId="103" applyFont="1" applyFill="1" applyBorder="1">
      <alignment/>
      <protection/>
    </xf>
    <xf numFmtId="0" fontId="0" fillId="0" borderId="89" xfId="102" applyFont="1" applyFill="1" applyBorder="1" applyAlignment="1">
      <alignment horizontal="left" vertical="center"/>
      <protection/>
    </xf>
    <xf numFmtId="0" fontId="2" fillId="0" borderId="37" xfId="108" applyFont="1" applyBorder="1" applyAlignment="1">
      <alignment horizontal="center" vertical="center"/>
      <protection/>
    </xf>
    <xf numFmtId="0" fontId="10" fillId="0" borderId="23" xfId="108" applyFont="1" applyBorder="1" applyAlignment="1">
      <alignment horizontal="center" vertical="center"/>
      <protection/>
    </xf>
    <xf numFmtId="0" fontId="0" fillId="0" borderId="103" xfId="108" applyFont="1" applyFill="1" applyBorder="1" applyAlignment="1">
      <alignment vertical="center"/>
      <protection/>
    </xf>
    <xf numFmtId="0" fontId="0" fillId="0" borderId="89" xfId="108" applyFont="1" applyFill="1" applyBorder="1" applyAlignment="1">
      <alignment vertical="center"/>
      <protection/>
    </xf>
    <xf numFmtId="2" fontId="0" fillId="0" borderId="17" xfId="103" applyNumberFormat="1" applyFont="1" applyFill="1" applyBorder="1" applyAlignment="1">
      <alignment vertical="center"/>
      <protection/>
    </xf>
    <xf numFmtId="2" fontId="2" fillId="0" borderId="17" xfId="102" applyNumberFormat="1" applyFont="1" applyFill="1" applyBorder="1" applyAlignment="1">
      <alignment horizontal="center" vertical="center"/>
      <protection/>
    </xf>
    <xf numFmtId="0" fontId="0" fillId="0" borderId="23" xfId="103" applyFont="1" applyFill="1" applyBorder="1">
      <alignment/>
      <protection/>
    </xf>
    <xf numFmtId="0" fontId="2" fillId="0" borderId="27" xfId="120" applyFont="1" applyBorder="1" applyAlignment="1">
      <alignment horizontal="center" vertical="center"/>
      <protection/>
    </xf>
    <xf numFmtId="0" fontId="2" fillId="0" borderId="28" xfId="120" applyFont="1" applyBorder="1" applyAlignment="1">
      <alignment horizontal="center" vertical="center"/>
      <protection/>
    </xf>
    <xf numFmtId="0" fontId="2" fillId="0" borderId="165" xfId="120" applyFont="1" applyBorder="1" applyAlignment="1">
      <alignment horizontal="center" vertical="center"/>
      <protection/>
    </xf>
    <xf numFmtId="0" fontId="2" fillId="0" borderId="162" xfId="120" applyFont="1" applyBorder="1" applyAlignment="1">
      <alignment horizontal="center" vertical="center"/>
      <protection/>
    </xf>
    <xf numFmtId="0" fontId="2" fillId="0" borderId="0" xfId="120" applyFont="1" applyBorder="1" applyAlignment="1">
      <alignment horizontal="center" vertical="center"/>
      <protection/>
    </xf>
    <xf numFmtId="0" fontId="2" fillId="0" borderId="42" xfId="120" applyFont="1" applyBorder="1" applyAlignment="1">
      <alignment horizontal="center" vertical="center"/>
      <protection/>
    </xf>
    <xf numFmtId="182" fontId="0" fillId="0" borderId="0" xfId="0" applyNumberFormat="1" applyFill="1" applyBorder="1" applyAlignment="1">
      <alignment horizontal="center"/>
    </xf>
    <xf numFmtId="0" fontId="2" fillId="0" borderId="23" xfId="120" applyFont="1" applyBorder="1" applyAlignment="1">
      <alignment horizontal="center" vertical="center"/>
      <protection/>
    </xf>
    <xf numFmtId="0" fontId="2" fillId="0" borderId="89" xfId="120" applyFont="1" applyBorder="1" applyAlignment="1">
      <alignment horizontal="center" vertical="center"/>
      <protection/>
    </xf>
    <xf numFmtId="0" fontId="0" fillId="0" borderId="13" xfId="119" applyBorder="1">
      <alignment/>
      <protection/>
    </xf>
    <xf numFmtId="0" fontId="0" fillId="0" borderId="23" xfId="119" applyBorder="1">
      <alignment/>
      <protection/>
    </xf>
    <xf numFmtId="0" fontId="0" fillId="0" borderId="89" xfId="119" applyBorder="1">
      <alignment/>
      <protection/>
    </xf>
    <xf numFmtId="0" fontId="2" fillId="18" borderId="23" xfId="102" applyFont="1" applyFill="1" applyBorder="1" applyAlignment="1">
      <alignment horizontal="right" vertical="center"/>
      <protection/>
    </xf>
    <xf numFmtId="0" fontId="2" fillId="19" borderId="23" xfId="120" applyFont="1" applyFill="1" applyBorder="1" applyAlignment="1">
      <alignment vertical="center"/>
      <protection/>
    </xf>
    <xf numFmtId="0" fontId="0" fillId="19" borderId="116" xfId="119" applyFill="1" applyBorder="1">
      <alignment/>
      <protection/>
    </xf>
    <xf numFmtId="0" fontId="0" fillId="19" borderId="107" xfId="119" applyFill="1" applyBorder="1">
      <alignment/>
      <protection/>
    </xf>
    <xf numFmtId="0" fontId="0" fillId="19" borderId="26" xfId="119" applyFill="1" applyBorder="1">
      <alignment/>
      <protection/>
    </xf>
    <xf numFmtId="0" fontId="2" fillId="0" borderId="0" xfId="120" applyFont="1" applyAlignment="1">
      <alignment vertical="center"/>
      <protection/>
    </xf>
    <xf numFmtId="182" fontId="2" fillId="0" borderId="0" xfId="120" applyNumberFormat="1" applyFont="1" applyAlignment="1">
      <alignment horizontal="center" vertical="center"/>
      <protection/>
    </xf>
    <xf numFmtId="0" fontId="0" fillId="0" borderId="0" xfId="120" applyAlignment="1">
      <alignment horizontal="center" vertical="center"/>
      <protection/>
    </xf>
    <xf numFmtId="0" fontId="2" fillId="0" borderId="0" xfId="120" applyFont="1" applyAlignment="1">
      <alignment horizontal="center" vertical="center"/>
      <protection/>
    </xf>
    <xf numFmtId="182" fontId="0" fillId="0" borderId="0" xfId="120" applyNumberFormat="1" applyAlignment="1">
      <alignment horizontal="center" vertical="center"/>
      <protection/>
    </xf>
    <xf numFmtId="0" fontId="0" fillId="0" borderId="0" xfId="117" applyFont="1" applyBorder="1" applyAlignment="1">
      <alignment horizontal="center"/>
      <protection/>
    </xf>
    <xf numFmtId="0" fontId="0" fillId="0" borderId="71" xfId="117" applyFont="1" applyBorder="1" applyAlignment="1">
      <alignment horizontal="center"/>
      <protection/>
    </xf>
    <xf numFmtId="0" fontId="0" fillId="0" borderId="23" xfId="117" applyFont="1" applyBorder="1" applyAlignment="1">
      <alignment horizontal="center"/>
      <protection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Hyperlink_Tabela-2010-2011-2" xfId="79"/>
    <cellStyle name="Hyperlink_Tabela-2011-2012" xfId="80"/>
    <cellStyle name="Incorreto" xfId="81"/>
    <cellStyle name="Input" xfId="82"/>
    <cellStyle name="Linked Cell" xfId="83"/>
    <cellStyle name="Currency" xfId="84"/>
    <cellStyle name="Currency [0]" xfId="85"/>
    <cellStyle name="Neutra" xfId="86"/>
    <cellStyle name="Neutral" xfId="87"/>
    <cellStyle name="Normal_2010" xfId="88"/>
    <cellStyle name="Normal_2010_2013" xfId="89"/>
    <cellStyle name="Normal_2010_Tabela-2010-2011-2" xfId="90"/>
    <cellStyle name="Normal_2010_Tabela-2011-2012" xfId="91"/>
    <cellStyle name="Normal_2010_Tabela-2012-2013" xfId="92"/>
    <cellStyle name="Normal_2011" xfId="93"/>
    <cellStyle name="Normal_2011_1" xfId="94"/>
    <cellStyle name="Normal_2011_1_2014" xfId="95"/>
    <cellStyle name="Normal_2011_2011" xfId="96"/>
    <cellStyle name="Normal_2011_2013" xfId="97"/>
    <cellStyle name="Normal_2011_Tabela-2012-2013" xfId="98"/>
    <cellStyle name="Normal_2011_Tabela-2013-2014" xfId="99"/>
    <cellStyle name="Normal_2011_Tabela-2014-2016" xfId="100"/>
    <cellStyle name="Normal_2012" xfId="101"/>
    <cellStyle name="Normal_2013" xfId="102"/>
    <cellStyle name="Normal_2014" xfId="103"/>
    <cellStyle name="Normal_2014_1" xfId="104"/>
    <cellStyle name="Normal_HW_2008" xfId="105"/>
    <cellStyle name="Normal_HW_2010" xfId="106"/>
    <cellStyle name="Normal_HW_2010_2012" xfId="107"/>
    <cellStyle name="Normal_Plan1" xfId="108"/>
    <cellStyle name="Normal_Tabela" xfId="109"/>
    <cellStyle name="Normal_Tabela_2013" xfId="110"/>
    <cellStyle name="Normal_Tabela_HW-Tabela" xfId="111"/>
    <cellStyle name="Normal_Tabela_Tabela-2012-2013" xfId="112"/>
    <cellStyle name="Normal_Tabela-2008-2010" xfId="113"/>
    <cellStyle name="Normal_Tabela-2009-2011" xfId="114"/>
    <cellStyle name="Normal_Tabela-2010-2011-2" xfId="115"/>
    <cellStyle name="Normal_Tabela-2011-2012" xfId="116"/>
    <cellStyle name="Normal_Tabela-2012-2013" xfId="117"/>
    <cellStyle name="Normal_Tabela-2013-2014-1" xfId="118"/>
    <cellStyle name="Normal_Tabela-2013-2014-3" xfId="119"/>
    <cellStyle name="Normal_Tabela-2014" xfId="120"/>
    <cellStyle name="Nota" xfId="121"/>
    <cellStyle name="Note" xfId="122"/>
    <cellStyle name="Output" xfId="123"/>
    <cellStyle name="Percent" xfId="124"/>
    <cellStyle name="Saída" xfId="125"/>
    <cellStyle name="Comma" xfId="126"/>
    <cellStyle name="Comma [0]" xfId="127"/>
    <cellStyle name="Texto de Aviso" xfId="128"/>
    <cellStyle name="Texto Explicativo" xfId="129"/>
    <cellStyle name="Title" xfId="130"/>
    <cellStyle name="Título" xfId="131"/>
    <cellStyle name="Título 1" xfId="132"/>
    <cellStyle name="Título 2" xfId="133"/>
    <cellStyle name="Título 3" xfId="134"/>
    <cellStyle name="Título 4" xfId="135"/>
    <cellStyle name="Título_Tabela-2012-2013" xfId="136"/>
    <cellStyle name="Total" xfId="137"/>
    <cellStyle name="Warning Text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CCC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2</xdr:row>
      <xdr:rowOff>0</xdr:rowOff>
    </xdr:from>
    <xdr:to>
      <xdr:col>6</xdr:col>
      <xdr:colOff>352425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8595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</xdr:row>
      <xdr:rowOff>0</xdr:rowOff>
    </xdr:from>
    <xdr:to>
      <xdr:col>6</xdr:col>
      <xdr:colOff>352425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8595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</xdr:row>
      <xdr:rowOff>0</xdr:rowOff>
    </xdr:from>
    <xdr:to>
      <xdr:col>6</xdr:col>
      <xdr:colOff>352425</xdr:colOff>
      <xdr:row>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8595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</xdr:row>
      <xdr:rowOff>0</xdr:rowOff>
    </xdr:from>
    <xdr:to>
      <xdr:col>6</xdr:col>
      <xdr:colOff>352425</xdr:colOff>
      <xdr:row>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8595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</xdr:row>
      <xdr:rowOff>0</xdr:rowOff>
    </xdr:from>
    <xdr:to>
      <xdr:col>6</xdr:col>
      <xdr:colOff>352425</xdr:colOff>
      <xdr:row>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88595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</xdr:row>
      <xdr:rowOff>0</xdr:rowOff>
    </xdr:from>
    <xdr:to>
      <xdr:col>6</xdr:col>
      <xdr:colOff>352425</xdr:colOff>
      <xdr:row>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88595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</xdr:row>
      <xdr:rowOff>0</xdr:rowOff>
    </xdr:from>
    <xdr:to>
      <xdr:col>6</xdr:col>
      <xdr:colOff>352425</xdr:colOff>
      <xdr:row>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88595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</xdr:row>
      <xdr:rowOff>0</xdr:rowOff>
    </xdr:from>
    <xdr:to>
      <xdr:col>6</xdr:col>
      <xdr:colOff>352425</xdr:colOff>
      <xdr:row>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88595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</xdr:row>
      <xdr:rowOff>0</xdr:rowOff>
    </xdr:from>
    <xdr:to>
      <xdr:col>6</xdr:col>
      <xdr:colOff>352425</xdr:colOff>
      <xdr:row>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88595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</xdr:row>
      <xdr:rowOff>0</xdr:rowOff>
    </xdr:from>
    <xdr:to>
      <xdr:col>6</xdr:col>
      <xdr:colOff>352425</xdr:colOff>
      <xdr:row>2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88595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</xdr:row>
      <xdr:rowOff>0</xdr:rowOff>
    </xdr:from>
    <xdr:to>
      <xdr:col>6</xdr:col>
      <xdr:colOff>352425</xdr:colOff>
      <xdr:row>2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88595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</xdr:row>
      <xdr:rowOff>0</xdr:rowOff>
    </xdr:from>
    <xdr:to>
      <xdr:col>6</xdr:col>
      <xdr:colOff>352425</xdr:colOff>
      <xdr:row>2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88595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</xdr:row>
      <xdr:rowOff>0</xdr:rowOff>
    </xdr:from>
    <xdr:to>
      <xdr:col>6</xdr:col>
      <xdr:colOff>352425</xdr:colOff>
      <xdr:row>2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88595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</xdr:row>
      <xdr:rowOff>0</xdr:rowOff>
    </xdr:from>
    <xdr:to>
      <xdr:col>6</xdr:col>
      <xdr:colOff>352425</xdr:colOff>
      <xdr:row>2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88595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</xdr:row>
      <xdr:rowOff>0</xdr:rowOff>
    </xdr:from>
    <xdr:to>
      <xdr:col>6</xdr:col>
      <xdr:colOff>352425</xdr:colOff>
      <xdr:row>2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88595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</xdr:row>
      <xdr:rowOff>0</xdr:rowOff>
    </xdr:from>
    <xdr:to>
      <xdr:col>6</xdr:col>
      <xdr:colOff>352425</xdr:colOff>
      <xdr:row>2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88595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</xdr:row>
      <xdr:rowOff>0</xdr:rowOff>
    </xdr:from>
    <xdr:to>
      <xdr:col>6</xdr:col>
      <xdr:colOff>352425</xdr:colOff>
      <xdr:row>2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88595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</xdr:row>
      <xdr:rowOff>0</xdr:rowOff>
    </xdr:from>
    <xdr:to>
      <xdr:col>6</xdr:col>
      <xdr:colOff>352425</xdr:colOff>
      <xdr:row>2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88595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</xdr:row>
      <xdr:rowOff>0</xdr:rowOff>
    </xdr:from>
    <xdr:to>
      <xdr:col>6</xdr:col>
      <xdr:colOff>352425</xdr:colOff>
      <xdr:row>2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88595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</xdr:row>
      <xdr:rowOff>0</xdr:rowOff>
    </xdr:from>
    <xdr:to>
      <xdr:col>6</xdr:col>
      <xdr:colOff>352425</xdr:colOff>
      <xdr:row>2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88595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</xdr:row>
      <xdr:rowOff>0</xdr:rowOff>
    </xdr:from>
    <xdr:to>
      <xdr:col>6</xdr:col>
      <xdr:colOff>352425</xdr:colOff>
      <xdr:row>2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188595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77</xdr:row>
      <xdr:rowOff>0</xdr:rowOff>
    </xdr:from>
    <xdr:to>
      <xdr:col>6</xdr:col>
      <xdr:colOff>352425</xdr:colOff>
      <xdr:row>77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1885950" y="14668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333375</xdr:colOff>
      <xdr:row>1</xdr:row>
      <xdr:rowOff>0</xdr:rowOff>
    </xdr:from>
    <xdr:to>
      <xdr:col>23</xdr:col>
      <xdr:colOff>361950</xdr:colOff>
      <xdr:row>1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10829925" y="190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333375</xdr:colOff>
      <xdr:row>1</xdr:row>
      <xdr:rowOff>0</xdr:rowOff>
    </xdr:from>
    <xdr:to>
      <xdr:col>23</xdr:col>
      <xdr:colOff>361950</xdr:colOff>
      <xdr:row>1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10829925" y="190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333375</xdr:colOff>
      <xdr:row>1</xdr:row>
      <xdr:rowOff>0</xdr:rowOff>
    </xdr:from>
    <xdr:to>
      <xdr:col>23</xdr:col>
      <xdr:colOff>361950</xdr:colOff>
      <xdr:row>1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10829925" y="190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333375</xdr:colOff>
      <xdr:row>1</xdr:row>
      <xdr:rowOff>0</xdr:rowOff>
    </xdr:from>
    <xdr:to>
      <xdr:col>23</xdr:col>
      <xdr:colOff>361950</xdr:colOff>
      <xdr:row>1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10829925" y="190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333375</xdr:colOff>
      <xdr:row>1</xdr:row>
      <xdr:rowOff>0</xdr:rowOff>
    </xdr:from>
    <xdr:to>
      <xdr:col>23</xdr:col>
      <xdr:colOff>361950</xdr:colOff>
      <xdr:row>1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10829925" y="190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333375</xdr:colOff>
      <xdr:row>1</xdr:row>
      <xdr:rowOff>0</xdr:rowOff>
    </xdr:from>
    <xdr:to>
      <xdr:col>23</xdr:col>
      <xdr:colOff>361950</xdr:colOff>
      <xdr:row>1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10829925" y="190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333375</xdr:colOff>
      <xdr:row>1</xdr:row>
      <xdr:rowOff>0</xdr:rowOff>
    </xdr:from>
    <xdr:to>
      <xdr:col>23</xdr:col>
      <xdr:colOff>361950</xdr:colOff>
      <xdr:row>1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10829925" y="190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333375</xdr:colOff>
      <xdr:row>1</xdr:row>
      <xdr:rowOff>0</xdr:rowOff>
    </xdr:from>
    <xdr:to>
      <xdr:col>23</xdr:col>
      <xdr:colOff>361950</xdr:colOff>
      <xdr:row>1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10829925" y="190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333375</xdr:colOff>
      <xdr:row>1</xdr:row>
      <xdr:rowOff>0</xdr:rowOff>
    </xdr:from>
    <xdr:to>
      <xdr:col>23</xdr:col>
      <xdr:colOff>361950</xdr:colOff>
      <xdr:row>1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10829925" y="190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333375</xdr:colOff>
      <xdr:row>1</xdr:row>
      <xdr:rowOff>0</xdr:rowOff>
    </xdr:from>
    <xdr:to>
      <xdr:col>23</xdr:col>
      <xdr:colOff>361950</xdr:colOff>
      <xdr:row>1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10829925" y="190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333375</xdr:colOff>
      <xdr:row>1</xdr:row>
      <xdr:rowOff>0</xdr:rowOff>
    </xdr:from>
    <xdr:to>
      <xdr:col>23</xdr:col>
      <xdr:colOff>361950</xdr:colOff>
      <xdr:row>1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10829925" y="190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333375</xdr:colOff>
      <xdr:row>1</xdr:row>
      <xdr:rowOff>0</xdr:rowOff>
    </xdr:from>
    <xdr:to>
      <xdr:col>23</xdr:col>
      <xdr:colOff>361950</xdr:colOff>
      <xdr:row>1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10829925" y="190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333375</xdr:colOff>
      <xdr:row>1</xdr:row>
      <xdr:rowOff>0</xdr:rowOff>
    </xdr:from>
    <xdr:to>
      <xdr:col>23</xdr:col>
      <xdr:colOff>361950</xdr:colOff>
      <xdr:row>1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10829925" y="190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333375</xdr:colOff>
      <xdr:row>1</xdr:row>
      <xdr:rowOff>0</xdr:rowOff>
    </xdr:from>
    <xdr:to>
      <xdr:col>23</xdr:col>
      <xdr:colOff>361950</xdr:colOff>
      <xdr:row>1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10829925" y="190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333375</xdr:colOff>
      <xdr:row>1</xdr:row>
      <xdr:rowOff>0</xdr:rowOff>
    </xdr:from>
    <xdr:to>
      <xdr:col>23</xdr:col>
      <xdr:colOff>361950</xdr:colOff>
      <xdr:row>1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10829925" y="190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333375</xdr:colOff>
      <xdr:row>1</xdr:row>
      <xdr:rowOff>0</xdr:rowOff>
    </xdr:from>
    <xdr:to>
      <xdr:col>23</xdr:col>
      <xdr:colOff>361950</xdr:colOff>
      <xdr:row>1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10829925" y="190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333375</xdr:colOff>
      <xdr:row>1</xdr:row>
      <xdr:rowOff>0</xdr:rowOff>
    </xdr:from>
    <xdr:to>
      <xdr:col>23</xdr:col>
      <xdr:colOff>361950</xdr:colOff>
      <xdr:row>1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10829925" y="190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333375</xdr:colOff>
      <xdr:row>1</xdr:row>
      <xdr:rowOff>0</xdr:rowOff>
    </xdr:from>
    <xdr:to>
      <xdr:col>23</xdr:col>
      <xdr:colOff>361950</xdr:colOff>
      <xdr:row>1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10829925" y="190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333375</xdr:colOff>
      <xdr:row>1</xdr:row>
      <xdr:rowOff>0</xdr:rowOff>
    </xdr:from>
    <xdr:to>
      <xdr:col>23</xdr:col>
      <xdr:colOff>361950</xdr:colOff>
      <xdr:row>1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10829925" y="190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333375</xdr:colOff>
      <xdr:row>1</xdr:row>
      <xdr:rowOff>0</xdr:rowOff>
    </xdr:from>
    <xdr:to>
      <xdr:col>23</xdr:col>
      <xdr:colOff>361950</xdr:colOff>
      <xdr:row>1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10829925" y="190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333375</xdr:colOff>
      <xdr:row>1</xdr:row>
      <xdr:rowOff>0</xdr:rowOff>
    </xdr:from>
    <xdr:to>
      <xdr:col>23</xdr:col>
      <xdr:colOff>361950</xdr:colOff>
      <xdr:row>1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10829925" y="190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6153150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6153150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6153150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6153150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6153150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6153150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6153150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6153150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6153150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6153150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6153150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6153150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6153150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6153150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6153150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6153150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6153150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6153150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6153150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6153150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6153150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6153150" y="952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6153150" y="952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6153150" y="952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6153150" y="952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6153150" y="952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6153150" y="952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6153150" y="952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6153150" y="952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6153150" y="952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6153150" y="952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6153150" y="952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6153150" y="952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6153150" y="952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6153150" y="952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6153150" y="952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6153150" y="952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6153150" y="952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6153150" y="952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6153150" y="952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6153150" y="952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6153150" y="952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66</xdr:row>
      <xdr:rowOff>0</xdr:rowOff>
    </xdr:from>
    <xdr:to>
      <xdr:col>15</xdr:col>
      <xdr:colOff>0</xdr:colOff>
      <xdr:row>66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6153150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66</xdr:row>
      <xdr:rowOff>0</xdr:rowOff>
    </xdr:from>
    <xdr:to>
      <xdr:col>15</xdr:col>
      <xdr:colOff>0</xdr:colOff>
      <xdr:row>66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6153150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66</xdr:row>
      <xdr:rowOff>0</xdr:rowOff>
    </xdr:from>
    <xdr:to>
      <xdr:col>15</xdr:col>
      <xdr:colOff>0</xdr:colOff>
      <xdr:row>66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6153150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66</xdr:row>
      <xdr:rowOff>0</xdr:rowOff>
    </xdr:from>
    <xdr:to>
      <xdr:col>15</xdr:col>
      <xdr:colOff>0</xdr:colOff>
      <xdr:row>66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6153150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66</xdr:row>
      <xdr:rowOff>0</xdr:rowOff>
    </xdr:from>
    <xdr:to>
      <xdr:col>15</xdr:col>
      <xdr:colOff>0</xdr:colOff>
      <xdr:row>66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6153150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66</xdr:row>
      <xdr:rowOff>0</xdr:rowOff>
    </xdr:from>
    <xdr:to>
      <xdr:col>15</xdr:col>
      <xdr:colOff>0</xdr:colOff>
      <xdr:row>66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6153150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66</xdr:row>
      <xdr:rowOff>0</xdr:rowOff>
    </xdr:from>
    <xdr:to>
      <xdr:col>15</xdr:col>
      <xdr:colOff>0</xdr:colOff>
      <xdr:row>66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6153150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66</xdr:row>
      <xdr:rowOff>0</xdr:rowOff>
    </xdr:from>
    <xdr:to>
      <xdr:col>15</xdr:col>
      <xdr:colOff>0</xdr:colOff>
      <xdr:row>66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6153150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66</xdr:row>
      <xdr:rowOff>0</xdr:rowOff>
    </xdr:from>
    <xdr:to>
      <xdr:col>15</xdr:col>
      <xdr:colOff>0</xdr:colOff>
      <xdr:row>66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6153150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66</xdr:row>
      <xdr:rowOff>0</xdr:rowOff>
    </xdr:from>
    <xdr:to>
      <xdr:col>15</xdr:col>
      <xdr:colOff>0</xdr:colOff>
      <xdr:row>66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6153150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66</xdr:row>
      <xdr:rowOff>0</xdr:rowOff>
    </xdr:from>
    <xdr:to>
      <xdr:col>15</xdr:col>
      <xdr:colOff>0</xdr:colOff>
      <xdr:row>66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6153150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66</xdr:row>
      <xdr:rowOff>0</xdr:rowOff>
    </xdr:from>
    <xdr:to>
      <xdr:col>15</xdr:col>
      <xdr:colOff>0</xdr:colOff>
      <xdr:row>66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6153150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66</xdr:row>
      <xdr:rowOff>0</xdr:rowOff>
    </xdr:from>
    <xdr:to>
      <xdr:col>15</xdr:col>
      <xdr:colOff>0</xdr:colOff>
      <xdr:row>66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6153150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66</xdr:row>
      <xdr:rowOff>0</xdr:rowOff>
    </xdr:from>
    <xdr:to>
      <xdr:col>15</xdr:col>
      <xdr:colOff>0</xdr:colOff>
      <xdr:row>66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6153150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66</xdr:row>
      <xdr:rowOff>0</xdr:rowOff>
    </xdr:from>
    <xdr:to>
      <xdr:col>15</xdr:col>
      <xdr:colOff>0</xdr:colOff>
      <xdr:row>66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6153150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66</xdr:row>
      <xdr:rowOff>0</xdr:rowOff>
    </xdr:from>
    <xdr:to>
      <xdr:col>15</xdr:col>
      <xdr:colOff>0</xdr:colOff>
      <xdr:row>66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6153150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66</xdr:row>
      <xdr:rowOff>0</xdr:rowOff>
    </xdr:from>
    <xdr:to>
      <xdr:col>15</xdr:col>
      <xdr:colOff>0</xdr:colOff>
      <xdr:row>66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6153150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66</xdr:row>
      <xdr:rowOff>0</xdr:rowOff>
    </xdr:from>
    <xdr:to>
      <xdr:col>15</xdr:col>
      <xdr:colOff>0</xdr:colOff>
      <xdr:row>66</xdr:row>
      <xdr:rowOff>0</xdr:rowOff>
    </xdr:to>
    <xdr:sp>
      <xdr:nvSpPr>
        <xdr:cNvPr id="186" name="Rectangle 186"/>
        <xdr:cNvSpPr>
          <a:spLocks/>
        </xdr:cNvSpPr>
      </xdr:nvSpPr>
      <xdr:spPr>
        <a:xfrm>
          <a:off x="6153150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66</xdr:row>
      <xdr:rowOff>0</xdr:rowOff>
    </xdr:from>
    <xdr:to>
      <xdr:col>15</xdr:col>
      <xdr:colOff>0</xdr:colOff>
      <xdr:row>66</xdr:row>
      <xdr:rowOff>0</xdr:rowOff>
    </xdr:to>
    <xdr:sp>
      <xdr:nvSpPr>
        <xdr:cNvPr id="187" name="Rectangle 187"/>
        <xdr:cNvSpPr>
          <a:spLocks/>
        </xdr:cNvSpPr>
      </xdr:nvSpPr>
      <xdr:spPr>
        <a:xfrm>
          <a:off x="6153150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66</xdr:row>
      <xdr:rowOff>0</xdr:rowOff>
    </xdr:from>
    <xdr:to>
      <xdr:col>15</xdr:col>
      <xdr:colOff>0</xdr:colOff>
      <xdr:row>66</xdr:row>
      <xdr:rowOff>0</xdr:rowOff>
    </xdr:to>
    <xdr:sp>
      <xdr:nvSpPr>
        <xdr:cNvPr id="188" name="Rectangle 188"/>
        <xdr:cNvSpPr>
          <a:spLocks/>
        </xdr:cNvSpPr>
      </xdr:nvSpPr>
      <xdr:spPr>
        <a:xfrm>
          <a:off x="6153150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66</xdr:row>
      <xdr:rowOff>0</xdr:rowOff>
    </xdr:from>
    <xdr:to>
      <xdr:col>15</xdr:col>
      <xdr:colOff>0</xdr:colOff>
      <xdr:row>66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6153150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>
      <xdr:nvSpPr>
        <xdr:cNvPr id="190" name="Rectangle 190"/>
        <xdr:cNvSpPr>
          <a:spLocks/>
        </xdr:cNvSpPr>
      </xdr:nvSpPr>
      <xdr:spPr>
        <a:xfrm>
          <a:off x="6153150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>
      <xdr:nvSpPr>
        <xdr:cNvPr id="191" name="Rectangle 191"/>
        <xdr:cNvSpPr>
          <a:spLocks/>
        </xdr:cNvSpPr>
      </xdr:nvSpPr>
      <xdr:spPr>
        <a:xfrm>
          <a:off x="6153150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>
      <xdr:nvSpPr>
        <xdr:cNvPr id="192" name="Rectangle 192"/>
        <xdr:cNvSpPr>
          <a:spLocks/>
        </xdr:cNvSpPr>
      </xdr:nvSpPr>
      <xdr:spPr>
        <a:xfrm>
          <a:off x="6153150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>
      <xdr:nvSpPr>
        <xdr:cNvPr id="193" name="Rectangle 193"/>
        <xdr:cNvSpPr>
          <a:spLocks/>
        </xdr:cNvSpPr>
      </xdr:nvSpPr>
      <xdr:spPr>
        <a:xfrm>
          <a:off x="6153150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>
      <xdr:nvSpPr>
        <xdr:cNvPr id="194" name="Rectangle 194"/>
        <xdr:cNvSpPr>
          <a:spLocks/>
        </xdr:cNvSpPr>
      </xdr:nvSpPr>
      <xdr:spPr>
        <a:xfrm>
          <a:off x="6153150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>
      <xdr:nvSpPr>
        <xdr:cNvPr id="195" name="Rectangle 195"/>
        <xdr:cNvSpPr>
          <a:spLocks/>
        </xdr:cNvSpPr>
      </xdr:nvSpPr>
      <xdr:spPr>
        <a:xfrm>
          <a:off x="6153150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>
      <xdr:nvSpPr>
        <xdr:cNvPr id="196" name="Rectangle 196"/>
        <xdr:cNvSpPr>
          <a:spLocks/>
        </xdr:cNvSpPr>
      </xdr:nvSpPr>
      <xdr:spPr>
        <a:xfrm>
          <a:off x="6153150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>
      <xdr:nvSpPr>
        <xdr:cNvPr id="197" name="Rectangle 197"/>
        <xdr:cNvSpPr>
          <a:spLocks/>
        </xdr:cNvSpPr>
      </xdr:nvSpPr>
      <xdr:spPr>
        <a:xfrm>
          <a:off x="6153150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>
      <xdr:nvSpPr>
        <xdr:cNvPr id="198" name="Rectangle 198"/>
        <xdr:cNvSpPr>
          <a:spLocks/>
        </xdr:cNvSpPr>
      </xdr:nvSpPr>
      <xdr:spPr>
        <a:xfrm>
          <a:off x="6153150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>
      <xdr:nvSpPr>
        <xdr:cNvPr id="199" name="Rectangle 199"/>
        <xdr:cNvSpPr>
          <a:spLocks/>
        </xdr:cNvSpPr>
      </xdr:nvSpPr>
      <xdr:spPr>
        <a:xfrm>
          <a:off x="6153150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>
      <xdr:nvSpPr>
        <xdr:cNvPr id="200" name="Rectangle 200"/>
        <xdr:cNvSpPr>
          <a:spLocks/>
        </xdr:cNvSpPr>
      </xdr:nvSpPr>
      <xdr:spPr>
        <a:xfrm>
          <a:off x="6153150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>
      <xdr:nvSpPr>
        <xdr:cNvPr id="201" name="Rectangle 201"/>
        <xdr:cNvSpPr>
          <a:spLocks/>
        </xdr:cNvSpPr>
      </xdr:nvSpPr>
      <xdr:spPr>
        <a:xfrm>
          <a:off x="6153150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>
      <xdr:nvSpPr>
        <xdr:cNvPr id="202" name="Rectangle 202"/>
        <xdr:cNvSpPr>
          <a:spLocks/>
        </xdr:cNvSpPr>
      </xdr:nvSpPr>
      <xdr:spPr>
        <a:xfrm>
          <a:off x="6153150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>
      <xdr:nvSpPr>
        <xdr:cNvPr id="203" name="Rectangle 203"/>
        <xdr:cNvSpPr>
          <a:spLocks/>
        </xdr:cNvSpPr>
      </xdr:nvSpPr>
      <xdr:spPr>
        <a:xfrm>
          <a:off x="6153150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>
      <xdr:nvSpPr>
        <xdr:cNvPr id="204" name="Rectangle 204"/>
        <xdr:cNvSpPr>
          <a:spLocks/>
        </xdr:cNvSpPr>
      </xdr:nvSpPr>
      <xdr:spPr>
        <a:xfrm>
          <a:off x="6153150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>
      <xdr:nvSpPr>
        <xdr:cNvPr id="205" name="Rectangle 205"/>
        <xdr:cNvSpPr>
          <a:spLocks/>
        </xdr:cNvSpPr>
      </xdr:nvSpPr>
      <xdr:spPr>
        <a:xfrm>
          <a:off x="6153150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>
      <xdr:nvSpPr>
        <xdr:cNvPr id="206" name="Rectangle 206"/>
        <xdr:cNvSpPr>
          <a:spLocks/>
        </xdr:cNvSpPr>
      </xdr:nvSpPr>
      <xdr:spPr>
        <a:xfrm>
          <a:off x="6153150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>
      <xdr:nvSpPr>
        <xdr:cNvPr id="207" name="Rectangle 207"/>
        <xdr:cNvSpPr>
          <a:spLocks/>
        </xdr:cNvSpPr>
      </xdr:nvSpPr>
      <xdr:spPr>
        <a:xfrm>
          <a:off x="6153150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>
      <xdr:nvSpPr>
        <xdr:cNvPr id="208" name="Rectangle 208"/>
        <xdr:cNvSpPr>
          <a:spLocks/>
        </xdr:cNvSpPr>
      </xdr:nvSpPr>
      <xdr:spPr>
        <a:xfrm>
          <a:off x="6153150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>
      <xdr:nvSpPr>
        <xdr:cNvPr id="209" name="Rectangle 209"/>
        <xdr:cNvSpPr>
          <a:spLocks/>
        </xdr:cNvSpPr>
      </xdr:nvSpPr>
      <xdr:spPr>
        <a:xfrm>
          <a:off x="6153150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>
      <xdr:nvSpPr>
        <xdr:cNvPr id="210" name="Rectangle 210"/>
        <xdr:cNvSpPr>
          <a:spLocks/>
        </xdr:cNvSpPr>
      </xdr:nvSpPr>
      <xdr:spPr>
        <a:xfrm>
          <a:off x="6153150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>
      <xdr:nvSpPr>
        <xdr:cNvPr id="211" name="Rectangle 211"/>
        <xdr:cNvSpPr>
          <a:spLocks/>
        </xdr:cNvSpPr>
      </xdr:nvSpPr>
      <xdr:spPr>
        <a:xfrm>
          <a:off x="6153150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>
      <xdr:nvSpPr>
        <xdr:cNvPr id="212" name="Rectangle 212"/>
        <xdr:cNvSpPr>
          <a:spLocks/>
        </xdr:cNvSpPr>
      </xdr:nvSpPr>
      <xdr:spPr>
        <a:xfrm>
          <a:off x="6153150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>
      <xdr:nvSpPr>
        <xdr:cNvPr id="213" name="Rectangle 213"/>
        <xdr:cNvSpPr>
          <a:spLocks/>
        </xdr:cNvSpPr>
      </xdr:nvSpPr>
      <xdr:spPr>
        <a:xfrm>
          <a:off x="6153150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>
      <xdr:nvSpPr>
        <xdr:cNvPr id="214" name="Rectangle 214"/>
        <xdr:cNvSpPr>
          <a:spLocks/>
        </xdr:cNvSpPr>
      </xdr:nvSpPr>
      <xdr:spPr>
        <a:xfrm>
          <a:off x="6153150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>
      <xdr:nvSpPr>
        <xdr:cNvPr id="215" name="Rectangle 215"/>
        <xdr:cNvSpPr>
          <a:spLocks/>
        </xdr:cNvSpPr>
      </xdr:nvSpPr>
      <xdr:spPr>
        <a:xfrm>
          <a:off x="6153150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>
      <xdr:nvSpPr>
        <xdr:cNvPr id="216" name="Rectangle 216"/>
        <xdr:cNvSpPr>
          <a:spLocks/>
        </xdr:cNvSpPr>
      </xdr:nvSpPr>
      <xdr:spPr>
        <a:xfrm>
          <a:off x="6153150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>
      <xdr:nvSpPr>
        <xdr:cNvPr id="217" name="Rectangle 217"/>
        <xdr:cNvSpPr>
          <a:spLocks/>
        </xdr:cNvSpPr>
      </xdr:nvSpPr>
      <xdr:spPr>
        <a:xfrm>
          <a:off x="6153150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>
      <xdr:nvSpPr>
        <xdr:cNvPr id="218" name="Rectangle 218"/>
        <xdr:cNvSpPr>
          <a:spLocks/>
        </xdr:cNvSpPr>
      </xdr:nvSpPr>
      <xdr:spPr>
        <a:xfrm>
          <a:off x="6153150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>
      <xdr:nvSpPr>
        <xdr:cNvPr id="219" name="Rectangle 219"/>
        <xdr:cNvSpPr>
          <a:spLocks/>
        </xdr:cNvSpPr>
      </xdr:nvSpPr>
      <xdr:spPr>
        <a:xfrm>
          <a:off x="6153150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>
      <xdr:nvSpPr>
        <xdr:cNvPr id="220" name="Rectangle 220"/>
        <xdr:cNvSpPr>
          <a:spLocks/>
        </xdr:cNvSpPr>
      </xdr:nvSpPr>
      <xdr:spPr>
        <a:xfrm>
          <a:off x="6153150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>
      <xdr:nvSpPr>
        <xdr:cNvPr id="221" name="Rectangle 221"/>
        <xdr:cNvSpPr>
          <a:spLocks/>
        </xdr:cNvSpPr>
      </xdr:nvSpPr>
      <xdr:spPr>
        <a:xfrm>
          <a:off x="6153150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>
      <xdr:nvSpPr>
        <xdr:cNvPr id="222" name="Rectangle 222"/>
        <xdr:cNvSpPr>
          <a:spLocks/>
        </xdr:cNvSpPr>
      </xdr:nvSpPr>
      <xdr:spPr>
        <a:xfrm>
          <a:off x="6153150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>
      <xdr:nvSpPr>
        <xdr:cNvPr id="223" name="Rectangle 223"/>
        <xdr:cNvSpPr>
          <a:spLocks/>
        </xdr:cNvSpPr>
      </xdr:nvSpPr>
      <xdr:spPr>
        <a:xfrm>
          <a:off x="6153150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>
      <xdr:nvSpPr>
        <xdr:cNvPr id="224" name="Rectangle 224"/>
        <xdr:cNvSpPr>
          <a:spLocks/>
        </xdr:cNvSpPr>
      </xdr:nvSpPr>
      <xdr:spPr>
        <a:xfrm>
          <a:off x="6153150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>
      <xdr:nvSpPr>
        <xdr:cNvPr id="225" name="Rectangle 225"/>
        <xdr:cNvSpPr>
          <a:spLocks/>
        </xdr:cNvSpPr>
      </xdr:nvSpPr>
      <xdr:spPr>
        <a:xfrm>
          <a:off x="6153150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>
      <xdr:nvSpPr>
        <xdr:cNvPr id="226" name="Rectangle 226"/>
        <xdr:cNvSpPr>
          <a:spLocks/>
        </xdr:cNvSpPr>
      </xdr:nvSpPr>
      <xdr:spPr>
        <a:xfrm>
          <a:off x="6153150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>
      <xdr:nvSpPr>
        <xdr:cNvPr id="227" name="Rectangle 227"/>
        <xdr:cNvSpPr>
          <a:spLocks/>
        </xdr:cNvSpPr>
      </xdr:nvSpPr>
      <xdr:spPr>
        <a:xfrm>
          <a:off x="6153150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>
      <xdr:nvSpPr>
        <xdr:cNvPr id="228" name="Rectangle 228"/>
        <xdr:cNvSpPr>
          <a:spLocks/>
        </xdr:cNvSpPr>
      </xdr:nvSpPr>
      <xdr:spPr>
        <a:xfrm>
          <a:off x="6153150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>
      <xdr:nvSpPr>
        <xdr:cNvPr id="229" name="Rectangle 229"/>
        <xdr:cNvSpPr>
          <a:spLocks/>
        </xdr:cNvSpPr>
      </xdr:nvSpPr>
      <xdr:spPr>
        <a:xfrm>
          <a:off x="6153150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>
      <xdr:nvSpPr>
        <xdr:cNvPr id="230" name="Rectangle 230"/>
        <xdr:cNvSpPr>
          <a:spLocks/>
        </xdr:cNvSpPr>
      </xdr:nvSpPr>
      <xdr:spPr>
        <a:xfrm>
          <a:off x="6153150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>
      <xdr:nvSpPr>
        <xdr:cNvPr id="231" name="Rectangle 231"/>
        <xdr:cNvSpPr>
          <a:spLocks/>
        </xdr:cNvSpPr>
      </xdr:nvSpPr>
      <xdr:spPr>
        <a:xfrm>
          <a:off x="6153150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>
      <xdr:nvSpPr>
        <xdr:cNvPr id="232" name="Rectangle 232"/>
        <xdr:cNvSpPr>
          <a:spLocks/>
        </xdr:cNvSpPr>
      </xdr:nvSpPr>
      <xdr:spPr>
        <a:xfrm>
          <a:off x="61531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>
      <xdr:nvSpPr>
        <xdr:cNvPr id="233" name="Rectangle 233"/>
        <xdr:cNvSpPr>
          <a:spLocks/>
        </xdr:cNvSpPr>
      </xdr:nvSpPr>
      <xdr:spPr>
        <a:xfrm>
          <a:off x="61531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>
      <xdr:nvSpPr>
        <xdr:cNvPr id="234" name="Rectangle 234"/>
        <xdr:cNvSpPr>
          <a:spLocks/>
        </xdr:cNvSpPr>
      </xdr:nvSpPr>
      <xdr:spPr>
        <a:xfrm>
          <a:off x="61531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>
      <xdr:nvSpPr>
        <xdr:cNvPr id="235" name="Rectangle 235"/>
        <xdr:cNvSpPr>
          <a:spLocks/>
        </xdr:cNvSpPr>
      </xdr:nvSpPr>
      <xdr:spPr>
        <a:xfrm>
          <a:off x="61531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>
      <xdr:nvSpPr>
        <xdr:cNvPr id="236" name="Rectangle 236"/>
        <xdr:cNvSpPr>
          <a:spLocks/>
        </xdr:cNvSpPr>
      </xdr:nvSpPr>
      <xdr:spPr>
        <a:xfrm>
          <a:off x="61531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>
      <xdr:nvSpPr>
        <xdr:cNvPr id="237" name="Rectangle 237"/>
        <xdr:cNvSpPr>
          <a:spLocks/>
        </xdr:cNvSpPr>
      </xdr:nvSpPr>
      <xdr:spPr>
        <a:xfrm>
          <a:off x="61531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>
      <xdr:nvSpPr>
        <xdr:cNvPr id="238" name="Rectangle 238"/>
        <xdr:cNvSpPr>
          <a:spLocks/>
        </xdr:cNvSpPr>
      </xdr:nvSpPr>
      <xdr:spPr>
        <a:xfrm>
          <a:off x="61531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>
      <xdr:nvSpPr>
        <xdr:cNvPr id="239" name="Rectangle 239"/>
        <xdr:cNvSpPr>
          <a:spLocks/>
        </xdr:cNvSpPr>
      </xdr:nvSpPr>
      <xdr:spPr>
        <a:xfrm>
          <a:off x="61531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>
      <xdr:nvSpPr>
        <xdr:cNvPr id="240" name="Rectangle 240"/>
        <xdr:cNvSpPr>
          <a:spLocks/>
        </xdr:cNvSpPr>
      </xdr:nvSpPr>
      <xdr:spPr>
        <a:xfrm>
          <a:off x="61531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>
      <xdr:nvSpPr>
        <xdr:cNvPr id="241" name="Rectangle 241"/>
        <xdr:cNvSpPr>
          <a:spLocks/>
        </xdr:cNvSpPr>
      </xdr:nvSpPr>
      <xdr:spPr>
        <a:xfrm>
          <a:off x="61531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>
      <xdr:nvSpPr>
        <xdr:cNvPr id="242" name="Rectangle 242"/>
        <xdr:cNvSpPr>
          <a:spLocks/>
        </xdr:cNvSpPr>
      </xdr:nvSpPr>
      <xdr:spPr>
        <a:xfrm>
          <a:off x="61531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>
      <xdr:nvSpPr>
        <xdr:cNvPr id="243" name="Rectangle 243"/>
        <xdr:cNvSpPr>
          <a:spLocks/>
        </xdr:cNvSpPr>
      </xdr:nvSpPr>
      <xdr:spPr>
        <a:xfrm>
          <a:off x="61531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>
      <xdr:nvSpPr>
        <xdr:cNvPr id="244" name="Rectangle 244"/>
        <xdr:cNvSpPr>
          <a:spLocks/>
        </xdr:cNvSpPr>
      </xdr:nvSpPr>
      <xdr:spPr>
        <a:xfrm>
          <a:off x="61531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>
      <xdr:nvSpPr>
        <xdr:cNvPr id="245" name="Rectangle 245"/>
        <xdr:cNvSpPr>
          <a:spLocks/>
        </xdr:cNvSpPr>
      </xdr:nvSpPr>
      <xdr:spPr>
        <a:xfrm>
          <a:off x="61531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>
      <xdr:nvSpPr>
        <xdr:cNvPr id="246" name="Rectangle 246"/>
        <xdr:cNvSpPr>
          <a:spLocks/>
        </xdr:cNvSpPr>
      </xdr:nvSpPr>
      <xdr:spPr>
        <a:xfrm>
          <a:off x="61531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>
      <xdr:nvSpPr>
        <xdr:cNvPr id="247" name="Rectangle 247"/>
        <xdr:cNvSpPr>
          <a:spLocks/>
        </xdr:cNvSpPr>
      </xdr:nvSpPr>
      <xdr:spPr>
        <a:xfrm>
          <a:off x="61531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>
      <xdr:nvSpPr>
        <xdr:cNvPr id="248" name="Rectangle 248"/>
        <xdr:cNvSpPr>
          <a:spLocks/>
        </xdr:cNvSpPr>
      </xdr:nvSpPr>
      <xdr:spPr>
        <a:xfrm>
          <a:off x="61531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>
      <xdr:nvSpPr>
        <xdr:cNvPr id="249" name="Rectangle 249"/>
        <xdr:cNvSpPr>
          <a:spLocks/>
        </xdr:cNvSpPr>
      </xdr:nvSpPr>
      <xdr:spPr>
        <a:xfrm>
          <a:off x="61531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>
      <xdr:nvSpPr>
        <xdr:cNvPr id="250" name="Rectangle 250"/>
        <xdr:cNvSpPr>
          <a:spLocks/>
        </xdr:cNvSpPr>
      </xdr:nvSpPr>
      <xdr:spPr>
        <a:xfrm>
          <a:off x="61531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>
      <xdr:nvSpPr>
        <xdr:cNvPr id="251" name="Rectangle 251"/>
        <xdr:cNvSpPr>
          <a:spLocks/>
        </xdr:cNvSpPr>
      </xdr:nvSpPr>
      <xdr:spPr>
        <a:xfrm>
          <a:off x="61531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>
      <xdr:nvSpPr>
        <xdr:cNvPr id="252" name="Rectangle 252"/>
        <xdr:cNvSpPr>
          <a:spLocks/>
        </xdr:cNvSpPr>
      </xdr:nvSpPr>
      <xdr:spPr>
        <a:xfrm>
          <a:off x="61531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2</xdr:row>
      <xdr:rowOff>0</xdr:rowOff>
    </xdr:from>
    <xdr:to>
      <xdr:col>15</xdr:col>
      <xdr:colOff>352425</xdr:colOff>
      <xdr:row>2</xdr:row>
      <xdr:rowOff>0</xdr:rowOff>
    </xdr:to>
    <xdr:sp>
      <xdr:nvSpPr>
        <xdr:cNvPr id="253" name="Rectangle 253"/>
        <xdr:cNvSpPr>
          <a:spLocks/>
        </xdr:cNvSpPr>
      </xdr:nvSpPr>
      <xdr:spPr>
        <a:xfrm>
          <a:off x="647700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2</xdr:row>
      <xdr:rowOff>0</xdr:rowOff>
    </xdr:from>
    <xdr:to>
      <xdr:col>15</xdr:col>
      <xdr:colOff>352425</xdr:colOff>
      <xdr:row>2</xdr:row>
      <xdr:rowOff>0</xdr:rowOff>
    </xdr:to>
    <xdr:sp>
      <xdr:nvSpPr>
        <xdr:cNvPr id="254" name="Rectangle 254"/>
        <xdr:cNvSpPr>
          <a:spLocks/>
        </xdr:cNvSpPr>
      </xdr:nvSpPr>
      <xdr:spPr>
        <a:xfrm>
          <a:off x="647700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2</xdr:row>
      <xdr:rowOff>0</xdr:rowOff>
    </xdr:from>
    <xdr:to>
      <xdr:col>15</xdr:col>
      <xdr:colOff>352425</xdr:colOff>
      <xdr:row>2</xdr:row>
      <xdr:rowOff>0</xdr:rowOff>
    </xdr:to>
    <xdr:sp>
      <xdr:nvSpPr>
        <xdr:cNvPr id="255" name="Rectangle 255"/>
        <xdr:cNvSpPr>
          <a:spLocks/>
        </xdr:cNvSpPr>
      </xdr:nvSpPr>
      <xdr:spPr>
        <a:xfrm>
          <a:off x="647700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2</xdr:row>
      <xdr:rowOff>0</xdr:rowOff>
    </xdr:from>
    <xdr:to>
      <xdr:col>15</xdr:col>
      <xdr:colOff>352425</xdr:colOff>
      <xdr:row>2</xdr:row>
      <xdr:rowOff>0</xdr:rowOff>
    </xdr:to>
    <xdr:sp>
      <xdr:nvSpPr>
        <xdr:cNvPr id="256" name="Rectangle 256"/>
        <xdr:cNvSpPr>
          <a:spLocks/>
        </xdr:cNvSpPr>
      </xdr:nvSpPr>
      <xdr:spPr>
        <a:xfrm>
          <a:off x="647700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2</xdr:row>
      <xdr:rowOff>0</xdr:rowOff>
    </xdr:from>
    <xdr:to>
      <xdr:col>15</xdr:col>
      <xdr:colOff>352425</xdr:colOff>
      <xdr:row>2</xdr:row>
      <xdr:rowOff>0</xdr:rowOff>
    </xdr:to>
    <xdr:sp>
      <xdr:nvSpPr>
        <xdr:cNvPr id="257" name="Rectangle 257"/>
        <xdr:cNvSpPr>
          <a:spLocks/>
        </xdr:cNvSpPr>
      </xdr:nvSpPr>
      <xdr:spPr>
        <a:xfrm>
          <a:off x="647700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2</xdr:row>
      <xdr:rowOff>0</xdr:rowOff>
    </xdr:from>
    <xdr:to>
      <xdr:col>15</xdr:col>
      <xdr:colOff>352425</xdr:colOff>
      <xdr:row>2</xdr:row>
      <xdr:rowOff>0</xdr:rowOff>
    </xdr:to>
    <xdr:sp>
      <xdr:nvSpPr>
        <xdr:cNvPr id="258" name="Rectangle 258"/>
        <xdr:cNvSpPr>
          <a:spLocks/>
        </xdr:cNvSpPr>
      </xdr:nvSpPr>
      <xdr:spPr>
        <a:xfrm>
          <a:off x="647700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2</xdr:row>
      <xdr:rowOff>0</xdr:rowOff>
    </xdr:from>
    <xdr:to>
      <xdr:col>15</xdr:col>
      <xdr:colOff>352425</xdr:colOff>
      <xdr:row>2</xdr:row>
      <xdr:rowOff>0</xdr:rowOff>
    </xdr:to>
    <xdr:sp>
      <xdr:nvSpPr>
        <xdr:cNvPr id="259" name="Rectangle 259"/>
        <xdr:cNvSpPr>
          <a:spLocks/>
        </xdr:cNvSpPr>
      </xdr:nvSpPr>
      <xdr:spPr>
        <a:xfrm>
          <a:off x="647700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2</xdr:row>
      <xdr:rowOff>0</xdr:rowOff>
    </xdr:from>
    <xdr:to>
      <xdr:col>15</xdr:col>
      <xdr:colOff>352425</xdr:colOff>
      <xdr:row>2</xdr:row>
      <xdr:rowOff>0</xdr:rowOff>
    </xdr:to>
    <xdr:sp>
      <xdr:nvSpPr>
        <xdr:cNvPr id="260" name="Rectangle 260"/>
        <xdr:cNvSpPr>
          <a:spLocks/>
        </xdr:cNvSpPr>
      </xdr:nvSpPr>
      <xdr:spPr>
        <a:xfrm>
          <a:off x="647700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2</xdr:row>
      <xdr:rowOff>0</xdr:rowOff>
    </xdr:from>
    <xdr:to>
      <xdr:col>15</xdr:col>
      <xdr:colOff>352425</xdr:colOff>
      <xdr:row>2</xdr:row>
      <xdr:rowOff>0</xdr:rowOff>
    </xdr:to>
    <xdr:sp>
      <xdr:nvSpPr>
        <xdr:cNvPr id="261" name="Rectangle 261"/>
        <xdr:cNvSpPr>
          <a:spLocks/>
        </xdr:cNvSpPr>
      </xdr:nvSpPr>
      <xdr:spPr>
        <a:xfrm>
          <a:off x="647700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2</xdr:row>
      <xdr:rowOff>0</xdr:rowOff>
    </xdr:from>
    <xdr:to>
      <xdr:col>15</xdr:col>
      <xdr:colOff>352425</xdr:colOff>
      <xdr:row>2</xdr:row>
      <xdr:rowOff>0</xdr:rowOff>
    </xdr:to>
    <xdr:sp>
      <xdr:nvSpPr>
        <xdr:cNvPr id="262" name="Rectangle 262"/>
        <xdr:cNvSpPr>
          <a:spLocks/>
        </xdr:cNvSpPr>
      </xdr:nvSpPr>
      <xdr:spPr>
        <a:xfrm>
          <a:off x="647700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2</xdr:row>
      <xdr:rowOff>0</xdr:rowOff>
    </xdr:from>
    <xdr:to>
      <xdr:col>15</xdr:col>
      <xdr:colOff>352425</xdr:colOff>
      <xdr:row>2</xdr:row>
      <xdr:rowOff>0</xdr:rowOff>
    </xdr:to>
    <xdr:sp>
      <xdr:nvSpPr>
        <xdr:cNvPr id="263" name="Rectangle 263"/>
        <xdr:cNvSpPr>
          <a:spLocks/>
        </xdr:cNvSpPr>
      </xdr:nvSpPr>
      <xdr:spPr>
        <a:xfrm>
          <a:off x="647700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2</xdr:row>
      <xdr:rowOff>0</xdr:rowOff>
    </xdr:from>
    <xdr:to>
      <xdr:col>15</xdr:col>
      <xdr:colOff>352425</xdr:colOff>
      <xdr:row>2</xdr:row>
      <xdr:rowOff>0</xdr:rowOff>
    </xdr:to>
    <xdr:sp>
      <xdr:nvSpPr>
        <xdr:cNvPr id="264" name="Rectangle 264"/>
        <xdr:cNvSpPr>
          <a:spLocks/>
        </xdr:cNvSpPr>
      </xdr:nvSpPr>
      <xdr:spPr>
        <a:xfrm>
          <a:off x="647700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2</xdr:row>
      <xdr:rowOff>0</xdr:rowOff>
    </xdr:from>
    <xdr:to>
      <xdr:col>15</xdr:col>
      <xdr:colOff>352425</xdr:colOff>
      <xdr:row>2</xdr:row>
      <xdr:rowOff>0</xdr:rowOff>
    </xdr:to>
    <xdr:sp>
      <xdr:nvSpPr>
        <xdr:cNvPr id="265" name="Rectangle 265"/>
        <xdr:cNvSpPr>
          <a:spLocks/>
        </xdr:cNvSpPr>
      </xdr:nvSpPr>
      <xdr:spPr>
        <a:xfrm>
          <a:off x="647700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2</xdr:row>
      <xdr:rowOff>0</xdr:rowOff>
    </xdr:from>
    <xdr:to>
      <xdr:col>15</xdr:col>
      <xdr:colOff>352425</xdr:colOff>
      <xdr:row>2</xdr:row>
      <xdr:rowOff>0</xdr:rowOff>
    </xdr:to>
    <xdr:sp>
      <xdr:nvSpPr>
        <xdr:cNvPr id="266" name="Rectangle 266"/>
        <xdr:cNvSpPr>
          <a:spLocks/>
        </xdr:cNvSpPr>
      </xdr:nvSpPr>
      <xdr:spPr>
        <a:xfrm>
          <a:off x="647700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2</xdr:row>
      <xdr:rowOff>0</xdr:rowOff>
    </xdr:from>
    <xdr:to>
      <xdr:col>15</xdr:col>
      <xdr:colOff>352425</xdr:colOff>
      <xdr:row>2</xdr:row>
      <xdr:rowOff>0</xdr:rowOff>
    </xdr:to>
    <xdr:sp>
      <xdr:nvSpPr>
        <xdr:cNvPr id="267" name="Rectangle 267"/>
        <xdr:cNvSpPr>
          <a:spLocks/>
        </xdr:cNvSpPr>
      </xdr:nvSpPr>
      <xdr:spPr>
        <a:xfrm>
          <a:off x="647700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2</xdr:row>
      <xdr:rowOff>0</xdr:rowOff>
    </xdr:from>
    <xdr:to>
      <xdr:col>15</xdr:col>
      <xdr:colOff>352425</xdr:colOff>
      <xdr:row>2</xdr:row>
      <xdr:rowOff>0</xdr:rowOff>
    </xdr:to>
    <xdr:sp>
      <xdr:nvSpPr>
        <xdr:cNvPr id="268" name="Rectangle 268"/>
        <xdr:cNvSpPr>
          <a:spLocks/>
        </xdr:cNvSpPr>
      </xdr:nvSpPr>
      <xdr:spPr>
        <a:xfrm>
          <a:off x="647700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2</xdr:row>
      <xdr:rowOff>0</xdr:rowOff>
    </xdr:from>
    <xdr:to>
      <xdr:col>15</xdr:col>
      <xdr:colOff>352425</xdr:colOff>
      <xdr:row>2</xdr:row>
      <xdr:rowOff>0</xdr:rowOff>
    </xdr:to>
    <xdr:sp>
      <xdr:nvSpPr>
        <xdr:cNvPr id="269" name="Rectangle 269"/>
        <xdr:cNvSpPr>
          <a:spLocks/>
        </xdr:cNvSpPr>
      </xdr:nvSpPr>
      <xdr:spPr>
        <a:xfrm>
          <a:off x="647700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2</xdr:row>
      <xdr:rowOff>0</xdr:rowOff>
    </xdr:from>
    <xdr:to>
      <xdr:col>15</xdr:col>
      <xdr:colOff>352425</xdr:colOff>
      <xdr:row>2</xdr:row>
      <xdr:rowOff>0</xdr:rowOff>
    </xdr:to>
    <xdr:sp>
      <xdr:nvSpPr>
        <xdr:cNvPr id="270" name="Rectangle 270"/>
        <xdr:cNvSpPr>
          <a:spLocks/>
        </xdr:cNvSpPr>
      </xdr:nvSpPr>
      <xdr:spPr>
        <a:xfrm>
          <a:off x="647700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2</xdr:row>
      <xdr:rowOff>0</xdr:rowOff>
    </xdr:from>
    <xdr:to>
      <xdr:col>15</xdr:col>
      <xdr:colOff>352425</xdr:colOff>
      <xdr:row>2</xdr:row>
      <xdr:rowOff>0</xdr:rowOff>
    </xdr:to>
    <xdr:sp>
      <xdr:nvSpPr>
        <xdr:cNvPr id="271" name="Rectangle 271"/>
        <xdr:cNvSpPr>
          <a:spLocks/>
        </xdr:cNvSpPr>
      </xdr:nvSpPr>
      <xdr:spPr>
        <a:xfrm>
          <a:off x="647700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2</xdr:row>
      <xdr:rowOff>0</xdr:rowOff>
    </xdr:from>
    <xdr:to>
      <xdr:col>15</xdr:col>
      <xdr:colOff>352425</xdr:colOff>
      <xdr:row>2</xdr:row>
      <xdr:rowOff>0</xdr:rowOff>
    </xdr:to>
    <xdr:sp>
      <xdr:nvSpPr>
        <xdr:cNvPr id="272" name="Rectangle 272"/>
        <xdr:cNvSpPr>
          <a:spLocks/>
        </xdr:cNvSpPr>
      </xdr:nvSpPr>
      <xdr:spPr>
        <a:xfrm>
          <a:off x="647700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2</xdr:row>
      <xdr:rowOff>0</xdr:rowOff>
    </xdr:from>
    <xdr:to>
      <xdr:col>15</xdr:col>
      <xdr:colOff>352425</xdr:colOff>
      <xdr:row>2</xdr:row>
      <xdr:rowOff>0</xdr:rowOff>
    </xdr:to>
    <xdr:sp>
      <xdr:nvSpPr>
        <xdr:cNvPr id="273" name="Rectangle 273"/>
        <xdr:cNvSpPr>
          <a:spLocks/>
        </xdr:cNvSpPr>
      </xdr:nvSpPr>
      <xdr:spPr>
        <a:xfrm>
          <a:off x="6477000" y="381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274" name="Rectangle 274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275" name="Rectangle 275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276" name="Rectangle 276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277" name="Rectangle 277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278" name="Rectangle 278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279" name="Rectangle 279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280" name="Rectangle 280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281" name="Rectangle 281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282" name="Rectangle 282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283" name="Rectangle 283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284" name="Rectangle 284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285" name="Rectangle 285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286" name="Rectangle 286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287" name="Rectangle 287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288" name="Rectangle 288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289" name="Rectangle 289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290" name="Rectangle 290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291" name="Rectangle 291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292" name="Rectangle 292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293" name="Rectangle 293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294" name="Rectangle 294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295" name="Rectangle 295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296" name="Rectangle 296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297" name="Rectangle 297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298" name="Rectangle 298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299" name="Rectangle 299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00" name="Rectangle 300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01" name="Rectangle 301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02" name="Rectangle 302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03" name="Rectangle 303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04" name="Rectangle 304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05" name="Rectangle 305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06" name="Rectangle 306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07" name="Rectangle 307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08" name="Rectangle 308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09" name="Rectangle 309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10" name="Rectangle 310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11" name="Rectangle 311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12" name="Rectangle 312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13" name="Rectangle 313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14" name="Rectangle 314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15" name="Rectangle 315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16" name="Rectangle 316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17" name="Rectangle 317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18" name="Rectangle 318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19" name="Rectangle 319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20" name="Rectangle 320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21" name="Rectangle 321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22" name="Rectangle 322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23" name="Rectangle 323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24" name="Rectangle 324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25" name="Rectangle 325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26" name="Rectangle 326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27" name="Rectangle 327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28" name="Rectangle 328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29" name="Rectangle 329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30" name="Rectangle 330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31" name="Rectangle 331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32" name="Rectangle 332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33" name="Rectangle 333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34" name="Rectangle 334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35" name="Rectangle 335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36" name="Rectangle 336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37" name="Rectangle 337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38" name="Rectangle 338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39" name="Rectangle 339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40" name="Rectangle 340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41" name="Rectangle 341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42" name="Rectangle 342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43" name="Rectangle 343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44" name="Rectangle 344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45" name="Rectangle 345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46" name="Rectangle 346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47" name="Rectangle 347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48" name="Rectangle 348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49" name="Rectangle 349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50" name="Rectangle 350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51" name="Rectangle 351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52" name="Rectangle 352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53" name="Rectangle 353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54" name="Rectangle 354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55" name="Rectangle 355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56" name="Rectangle 356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49</xdr:row>
      <xdr:rowOff>0</xdr:rowOff>
    </xdr:from>
    <xdr:to>
      <xdr:col>15</xdr:col>
      <xdr:colOff>352425</xdr:colOff>
      <xdr:row>49</xdr:row>
      <xdr:rowOff>0</xdr:rowOff>
    </xdr:to>
    <xdr:sp>
      <xdr:nvSpPr>
        <xdr:cNvPr id="357" name="Rectangle 357"/>
        <xdr:cNvSpPr>
          <a:spLocks/>
        </xdr:cNvSpPr>
      </xdr:nvSpPr>
      <xdr:spPr>
        <a:xfrm>
          <a:off x="6477000" y="9334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53</xdr:row>
      <xdr:rowOff>0</xdr:rowOff>
    </xdr:from>
    <xdr:to>
      <xdr:col>15</xdr:col>
      <xdr:colOff>352425</xdr:colOff>
      <xdr:row>53</xdr:row>
      <xdr:rowOff>0</xdr:rowOff>
    </xdr:to>
    <xdr:sp>
      <xdr:nvSpPr>
        <xdr:cNvPr id="358" name="Rectangle 358"/>
        <xdr:cNvSpPr>
          <a:spLocks/>
        </xdr:cNvSpPr>
      </xdr:nvSpPr>
      <xdr:spPr>
        <a:xfrm>
          <a:off x="6477000" y="10096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53</xdr:row>
      <xdr:rowOff>0</xdr:rowOff>
    </xdr:from>
    <xdr:to>
      <xdr:col>15</xdr:col>
      <xdr:colOff>352425</xdr:colOff>
      <xdr:row>53</xdr:row>
      <xdr:rowOff>0</xdr:rowOff>
    </xdr:to>
    <xdr:sp>
      <xdr:nvSpPr>
        <xdr:cNvPr id="359" name="Rectangle 359"/>
        <xdr:cNvSpPr>
          <a:spLocks/>
        </xdr:cNvSpPr>
      </xdr:nvSpPr>
      <xdr:spPr>
        <a:xfrm>
          <a:off x="6477000" y="10096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53</xdr:row>
      <xdr:rowOff>0</xdr:rowOff>
    </xdr:from>
    <xdr:to>
      <xdr:col>15</xdr:col>
      <xdr:colOff>352425</xdr:colOff>
      <xdr:row>53</xdr:row>
      <xdr:rowOff>0</xdr:rowOff>
    </xdr:to>
    <xdr:sp>
      <xdr:nvSpPr>
        <xdr:cNvPr id="360" name="Rectangle 360"/>
        <xdr:cNvSpPr>
          <a:spLocks/>
        </xdr:cNvSpPr>
      </xdr:nvSpPr>
      <xdr:spPr>
        <a:xfrm>
          <a:off x="6477000" y="10096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53</xdr:row>
      <xdr:rowOff>0</xdr:rowOff>
    </xdr:from>
    <xdr:to>
      <xdr:col>15</xdr:col>
      <xdr:colOff>352425</xdr:colOff>
      <xdr:row>53</xdr:row>
      <xdr:rowOff>0</xdr:rowOff>
    </xdr:to>
    <xdr:sp>
      <xdr:nvSpPr>
        <xdr:cNvPr id="361" name="Rectangle 361"/>
        <xdr:cNvSpPr>
          <a:spLocks/>
        </xdr:cNvSpPr>
      </xdr:nvSpPr>
      <xdr:spPr>
        <a:xfrm>
          <a:off x="6477000" y="10096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53</xdr:row>
      <xdr:rowOff>0</xdr:rowOff>
    </xdr:from>
    <xdr:to>
      <xdr:col>15</xdr:col>
      <xdr:colOff>352425</xdr:colOff>
      <xdr:row>53</xdr:row>
      <xdr:rowOff>0</xdr:rowOff>
    </xdr:to>
    <xdr:sp>
      <xdr:nvSpPr>
        <xdr:cNvPr id="362" name="Rectangle 362"/>
        <xdr:cNvSpPr>
          <a:spLocks/>
        </xdr:cNvSpPr>
      </xdr:nvSpPr>
      <xdr:spPr>
        <a:xfrm>
          <a:off x="6477000" y="10096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53</xdr:row>
      <xdr:rowOff>0</xdr:rowOff>
    </xdr:from>
    <xdr:to>
      <xdr:col>15</xdr:col>
      <xdr:colOff>352425</xdr:colOff>
      <xdr:row>53</xdr:row>
      <xdr:rowOff>0</xdr:rowOff>
    </xdr:to>
    <xdr:sp>
      <xdr:nvSpPr>
        <xdr:cNvPr id="363" name="Rectangle 363"/>
        <xdr:cNvSpPr>
          <a:spLocks/>
        </xdr:cNvSpPr>
      </xdr:nvSpPr>
      <xdr:spPr>
        <a:xfrm>
          <a:off x="6477000" y="10096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53</xdr:row>
      <xdr:rowOff>0</xdr:rowOff>
    </xdr:from>
    <xdr:to>
      <xdr:col>15</xdr:col>
      <xdr:colOff>352425</xdr:colOff>
      <xdr:row>53</xdr:row>
      <xdr:rowOff>0</xdr:rowOff>
    </xdr:to>
    <xdr:sp>
      <xdr:nvSpPr>
        <xdr:cNvPr id="364" name="Rectangle 364"/>
        <xdr:cNvSpPr>
          <a:spLocks/>
        </xdr:cNvSpPr>
      </xdr:nvSpPr>
      <xdr:spPr>
        <a:xfrm>
          <a:off x="6477000" y="10096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53</xdr:row>
      <xdr:rowOff>0</xdr:rowOff>
    </xdr:from>
    <xdr:to>
      <xdr:col>15</xdr:col>
      <xdr:colOff>352425</xdr:colOff>
      <xdr:row>53</xdr:row>
      <xdr:rowOff>0</xdr:rowOff>
    </xdr:to>
    <xdr:sp>
      <xdr:nvSpPr>
        <xdr:cNvPr id="365" name="Rectangle 365"/>
        <xdr:cNvSpPr>
          <a:spLocks/>
        </xdr:cNvSpPr>
      </xdr:nvSpPr>
      <xdr:spPr>
        <a:xfrm>
          <a:off x="6477000" y="10096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53</xdr:row>
      <xdr:rowOff>0</xdr:rowOff>
    </xdr:from>
    <xdr:to>
      <xdr:col>15</xdr:col>
      <xdr:colOff>352425</xdr:colOff>
      <xdr:row>53</xdr:row>
      <xdr:rowOff>0</xdr:rowOff>
    </xdr:to>
    <xdr:sp>
      <xdr:nvSpPr>
        <xdr:cNvPr id="366" name="Rectangle 366"/>
        <xdr:cNvSpPr>
          <a:spLocks/>
        </xdr:cNvSpPr>
      </xdr:nvSpPr>
      <xdr:spPr>
        <a:xfrm>
          <a:off x="6477000" y="10096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53</xdr:row>
      <xdr:rowOff>0</xdr:rowOff>
    </xdr:from>
    <xdr:to>
      <xdr:col>15</xdr:col>
      <xdr:colOff>352425</xdr:colOff>
      <xdr:row>53</xdr:row>
      <xdr:rowOff>0</xdr:rowOff>
    </xdr:to>
    <xdr:sp>
      <xdr:nvSpPr>
        <xdr:cNvPr id="367" name="Rectangle 367"/>
        <xdr:cNvSpPr>
          <a:spLocks/>
        </xdr:cNvSpPr>
      </xdr:nvSpPr>
      <xdr:spPr>
        <a:xfrm>
          <a:off x="6477000" y="10096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53</xdr:row>
      <xdr:rowOff>0</xdr:rowOff>
    </xdr:from>
    <xdr:to>
      <xdr:col>15</xdr:col>
      <xdr:colOff>352425</xdr:colOff>
      <xdr:row>53</xdr:row>
      <xdr:rowOff>0</xdr:rowOff>
    </xdr:to>
    <xdr:sp>
      <xdr:nvSpPr>
        <xdr:cNvPr id="368" name="Rectangle 368"/>
        <xdr:cNvSpPr>
          <a:spLocks/>
        </xdr:cNvSpPr>
      </xdr:nvSpPr>
      <xdr:spPr>
        <a:xfrm>
          <a:off x="6477000" y="10096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53</xdr:row>
      <xdr:rowOff>0</xdr:rowOff>
    </xdr:from>
    <xdr:to>
      <xdr:col>15</xdr:col>
      <xdr:colOff>352425</xdr:colOff>
      <xdr:row>53</xdr:row>
      <xdr:rowOff>0</xdr:rowOff>
    </xdr:to>
    <xdr:sp>
      <xdr:nvSpPr>
        <xdr:cNvPr id="369" name="Rectangle 369"/>
        <xdr:cNvSpPr>
          <a:spLocks/>
        </xdr:cNvSpPr>
      </xdr:nvSpPr>
      <xdr:spPr>
        <a:xfrm>
          <a:off x="6477000" y="10096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53</xdr:row>
      <xdr:rowOff>0</xdr:rowOff>
    </xdr:from>
    <xdr:to>
      <xdr:col>15</xdr:col>
      <xdr:colOff>352425</xdr:colOff>
      <xdr:row>53</xdr:row>
      <xdr:rowOff>0</xdr:rowOff>
    </xdr:to>
    <xdr:sp>
      <xdr:nvSpPr>
        <xdr:cNvPr id="370" name="Rectangle 370"/>
        <xdr:cNvSpPr>
          <a:spLocks/>
        </xdr:cNvSpPr>
      </xdr:nvSpPr>
      <xdr:spPr>
        <a:xfrm>
          <a:off x="6477000" y="10096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53</xdr:row>
      <xdr:rowOff>0</xdr:rowOff>
    </xdr:from>
    <xdr:to>
      <xdr:col>15</xdr:col>
      <xdr:colOff>352425</xdr:colOff>
      <xdr:row>53</xdr:row>
      <xdr:rowOff>0</xdr:rowOff>
    </xdr:to>
    <xdr:sp>
      <xdr:nvSpPr>
        <xdr:cNvPr id="371" name="Rectangle 371"/>
        <xdr:cNvSpPr>
          <a:spLocks/>
        </xdr:cNvSpPr>
      </xdr:nvSpPr>
      <xdr:spPr>
        <a:xfrm>
          <a:off x="6477000" y="10096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53</xdr:row>
      <xdr:rowOff>0</xdr:rowOff>
    </xdr:from>
    <xdr:to>
      <xdr:col>15</xdr:col>
      <xdr:colOff>352425</xdr:colOff>
      <xdr:row>53</xdr:row>
      <xdr:rowOff>0</xdr:rowOff>
    </xdr:to>
    <xdr:sp>
      <xdr:nvSpPr>
        <xdr:cNvPr id="372" name="Rectangle 372"/>
        <xdr:cNvSpPr>
          <a:spLocks/>
        </xdr:cNvSpPr>
      </xdr:nvSpPr>
      <xdr:spPr>
        <a:xfrm>
          <a:off x="6477000" y="10096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53</xdr:row>
      <xdr:rowOff>0</xdr:rowOff>
    </xdr:from>
    <xdr:to>
      <xdr:col>15</xdr:col>
      <xdr:colOff>352425</xdr:colOff>
      <xdr:row>53</xdr:row>
      <xdr:rowOff>0</xdr:rowOff>
    </xdr:to>
    <xdr:sp>
      <xdr:nvSpPr>
        <xdr:cNvPr id="373" name="Rectangle 373"/>
        <xdr:cNvSpPr>
          <a:spLocks/>
        </xdr:cNvSpPr>
      </xdr:nvSpPr>
      <xdr:spPr>
        <a:xfrm>
          <a:off x="6477000" y="10096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53</xdr:row>
      <xdr:rowOff>0</xdr:rowOff>
    </xdr:from>
    <xdr:to>
      <xdr:col>15</xdr:col>
      <xdr:colOff>352425</xdr:colOff>
      <xdr:row>53</xdr:row>
      <xdr:rowOff>0</xdr:rowOff>
    </xdr:to>
    <xdr:sp>
      <xdr:nvSpPr>
        <xdr:cNvPr id="374" name="Rectangle 374"/>
        <xdr:cNvSpPr>
          <a:spLocks/>
        </xdr:cNvSpPr>
      </xdr:nvSpPr>
      <xdr:spPr>
        <a:xfrm>
          <a:off x="6477000" y="10096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53</xdr:row>
      <xdr:rowOff>0</xdr:rowOff>
    </xdr:from>
    <xdr:to>
      <xdr:col>15</xdr:col>
      <xdr:colOff>352425</xdr:colOff>
      <xdr:row>53</xdr:row>
      <xdr:rowOff>0</xdr:rowOff>
    </xdr:to>
    <xdr:sp>
      <xdr:nvSpPr>
        <xdr:cNvPr id="375" name="Rectangle 375"/>
        <xdr:cNvSpPr>
          <a:spLocks/>
        </xdr:cNvSpPr>
      </xdr:nvSpPr>
      <xdr:spPr>
        <a:xfrm>
          <a:off x="6477000" y="10096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53</xdr:row>
      <xdr:rowOff>0</xdr:rowOff>
    </xdr:from>
    <xdr:to>
      <xdr:col>15</xdr:col>
      <xdr:colOff>352425</xdr:colOff>
      <xdr:row>53</xdr:row>
      <xdr:rowOff>0</xdr:rowOff>
    </xdr:to>
    <xdr:sp>
      <xdr:nvSpPr>
        <xdr:cNvPr id="376" name="Rectangle 376"/>
        <xdr:cNvSpPr>
          <a:spLocks/>
        </xdr:cNvSpPr>
      </xdr:nvSpPr>
      <xdr:spPr>
        <a:xfrm>
          <a:off x="6477000" y="10096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53</xdr:row>
      <xdr:rowOff>0</xdr:rowOff>
    </xdr:from>
    <xdr:to>
      <xdr:col>15</xdr:col>
      <xdr:colOff>352425</xdr:colOff>
      <xdr:row>53</xdr:row>
      <xdr:rowOff>0</xdr:rowOff>
    </xdr:to>
    <xdr:sp>
      <xdr:nvSpPr>
        <xdr:cNvPr id="377" name="Rectangle 377"/>
        <xdr:cNvSpPr>
          <a:spLocks/>
        </xdr:cNvSpPr>
      </xdr:nvSpPr>
      <xdr:spPr>
        <a:xfrm>
          <a:off x="6477000" y="10096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53</xdr:row>
      <xdr:rowOff>0</xdr:rowOff>
    </xdr:from>
    <xdr:to>
      <xdr:col>15</xdr:col>
      <xdr:colOff>352425</xdr:colOff>
      <xdr:row>53</xdr:row>
      <xdr:rowOff>0</xdr:rowOff>
    </xdr:to>
    <xdr:sp>
      <xdr:nvSpPr>
        <xdr:cNvPr id="378" name="Rectangle 378"/>
        <xdr:cNvSpPr>
          <a:spLocks/>
        </xdr:cNvSpPr>
      </xdr:nvSpPr>
      <xdr:spPr>
        <a:xfrm>
          <a:off x="6477000" y="10096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50</xdr:row>
      <xdr:rowOff>0</xdr:rowOff>
    </xdr:from>
    <xdr:to>
      <xdr:col>15</xdr:col>
      <xdr:colOff>352425</xdr:colOff>
      <xdr:row>50</xdr:row>
      <xdr:rowOff>0</xdr:rowOff>
    </xdr:to>
    <xdr:sp>
      <xdr:nvSpPr>
        <xdr:cNvPr id="379" name="Rectangle 379"/>
        <xdr:cNvSpPr>
          <a:spLocks/>
        </xdr:cNvSpPr>
      </xdr:nvSpPr>
      <xdr:spPr>
        <a:xfrm>
          <a:off x="6477000" y="9525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50</xdr:row>
      <xdr:rowOff>0</xdr:rowOff>
    </xdr:from>
    <xdr:to>
      <xdr:col>15</xdr:col>
      <xdr:colOff>352425</xdr:colOff>
      <xdr:row>50</xdr:row>
      <xdr:rowOff>0</xdr:rowOff>
    </xdr:to>
    <xdr:sp>
      <xdr:nvSpPr>
        <xdr:cNvPr id="380" name="Rectangle 380"/>
        <xdr:cNvSpPr>
          <a:spLocks/>
        </xdr:cNvSpPr>
      </xdr:nvSpPr>
      <xdr:spPr>
        <a:xfrm>
          <a:off x="6477000" y="9525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50</xdr:row>
      <xdr:rowOff>0</xdr:rowOff>
    </xdr:from>
    <xdr:to>
      <xdr:col>15</xdr:col>
      <xdr:colOff>352425</xdr:colOff>
      <xdr:row>50</xdr:row>
      <xdr:rowOff>0</xdr:rowOff>
    </xdr:to>
    <xdr:sp>
      <xdr:nvSpPr>
        <xdr:cNvPr id="381" name="Rectangle 381"/>
        <xdr:cNvSpPr>
          <a:spLocks/>
        </xdr:cNvSpPr>
      </xdr:nvSpPr>
      <xdr:spPr>
        <a:xfrm>
          <a:off x="6477000" y="9525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50</xdr:row>
      <xdr:rowOff>0</xdr:rowOff>
    </xdr:from>
    <xdr:to>
      <xdr:col>15</xdr:col>
      <xdr:colOff>352425</xdr:colOff>
      <xdr:row>50</xdr:row>
      <xdr:rowOff>0</xdr:rowOff>
    </xdr:to>
    <xdr:sp>
      <xdr:nvSpPr>
        <xdr:cNvPr id="382" name="Rectangle 382"/>
        <xdr:cNvSpPr>
          <a:spLocks/>
        </xdr:cNvSpPr>
      </xdr:nvSpPr>
      <xdr:spPr>
        <a:xfrm>
          <a:off x="6477000" y="9525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50</xdr:row>
      <xdr:rowOff>0</xdr:rowOff>
    </xdr:from>
    <xdr:to>
      <xdr:col>15</xdr:col>
      <xdr:colOff>352425</xdr:colOff>
      <xdr:row>50</xdr:row>
      <xdr:rowOff>0</xdr:rowOff>
    </xdr:to>
    <xdr:sp>
      <xdr:nvSpPr>
        <xdr:cNvPr id="383" name="Rectangle 383"/>
        <xdr:cNvSpPr>
          <a:spLocks/>
        </xdr:cNvSpPr>
      </xdr:nvSpPr>
      <xdr:spPr>
        <a:xfrm>
          <a:off x="6477000" y="9525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50</xdr:row>
      <xdr:rowOff>0</xdr:rowOff>
    </xdr:from>
    <xdr:to>
      <xdr:col>15</xdr:col>
      <xdr:colOff>352425</xdr:colOff>
      <xdr:row>50</xdr:row>
      <xdr:rowOff>0</xdr:rowOff>
    </xdr:to>
    <xdr:sp>
      <xdr:nvSpPr>
        <xdr:cNvPr id="384" name="Rectangle 384"/>
        <xdr:cNvSpPr>
          <a:spLocks/>
        </xdr:cNvSpPr>
      </xdr:nvSpPr>
      <xdr:spPr>
        <a:xfrm>
          <a:off x="6477000" y="9525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50</xdr:row>
      <xdr:rowOff>0</xdr:rowOff>
    </xdr:from>
    <xdr:to>
      <xdr:col>15</xdr:col>
      <xdr:colOff>352425</xdr:colOff>
      <xdr:row>50</xdr:row>
      <xdr:rowOff>0</xdr:rowOff>
    </xdr:to>
    <xdr:sp>
      <xdr:nvSpPr>
        <xdr:cNvPr id="385" name="Rectangle 385"/>
        <xdr:cNvSpPr>
          <a:spLocks/>
        </xdr:cNvSpPr>
      </xdr:nvSpPr>
      <xdr:spPr>
        <a:xfrm>
          <a:off x="6477000" y="9525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50</xdr:row>
      <xdr:rowOff>0</xdr:rowOff>
    </xdr:from>
    <xdr:to>
      <xdr:col>15</xdr:col>
      <xdr:colOff>352425</xdr:colOff>
      <xdr:row>50</xdr:row>
      <xdr:rowOff>0</xdr:rowOff>
    </xdr:to>
    <xdr:sp>
      <xdr:nvSpPr>
        <xdr:cNvPr id="386" name="Rectangle 386"/>
        <xdr:cNvSpPr>
          <a:spLocks/>
        </xdr:cNvSpPr>
      </xdr:nvSpPr>
      <xdr:spPr>
        <a:xfrm>
          <a:off x="6477000" y="9525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50</xdr:row>
      <xdr:rowOff>0</xdr:rowOff>
    </xdr:from>
    <xdr:to>
      <xdr:col>15</xdr:col>
      <xdr:colOff>352425</xdr:colOff>
      <xdr:row>50</xdr:row>
      <xdr:rowOff>0</xdr:rowOff>
    </xdr:to>
    <xdr:sp>
      <xdr:nvSpPr>
        <xdr:cNvPr id="387" name="Rectangle 387"/>
        <xdr:cNvSpPr>
          <a:spLocks/>
        </xdr:cNvSpPr>
      </xdr:nvSpPr>
      <xdr:spPr>
        <a:xfrm>
          <a:off x="6477000" y="9525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50</xdr:row>
      <xdr:rowOff>0</xdr:rowOff>
    </xdr:from>
    <xdr:to>
      <xdr:col>15</xdr:col>
      <xdr:colOff>352425</xdr:colOff>
      <xdr:row>50</xdr:row>
      <xdr:rowOff>0</xdr:rowOff>
    </xdr:to>
    <xdr:sp>
      <xdr:nvSpPr>
        <xdr:cNvPr id="388" name="Rectangle 388"/>
        <xdr:cNvSpPr>
          <a:spLocks/>
        </xdr:cNvSpPr>
      </xdr:nvSpPr>
      <xdr:spPr>
        <a:xfrm>
          <a:off x="6477000" y="9525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50</xdr:row>
      <xdr:rowOff>0</xdr:rowOff>
    </xdr:from>
    <xdr:to>
      <xdr:col>15</xdr:col>
      <xdr:colOff>352425</xdr:colOff>
      <xdr:row>50</xdr:row>
      <xdr:rowOff>0</xdr:rowOff>
    </xdr:to>
    <xdr:sp>
      <xdr:nvSpPr>
        <xdr:cNvPr id="389" name="Rectangle 389"/>
        <xdr:cNvSpPr>
          <a:spLocks/>
        </xdr:cNvSpPr>
      </xdr:nvSpPr>
      <xdr:spPr>
        <a:xfrm>
          <a:off x="6477000" y="9525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50</xdr:row>
      <xdr:rowOff>0</xdr:rowOff>
    </xdr:from>
    <xdr:to>
      <xdr:col>15</xdr:col>
      <xdr:colOff>352425</xdr:colOff>
      <xdr:row>50</xdr:row>
      <xdr:rowOff>0</xdr:rowOff>
    </xdr:to>
    <xdr:sp>
      <xdr:nvSpPr>
        <xdr:cNvPr id="390" name="Rectangle 390"/>
        <xdr:cNvSpPr>
          <a:spLocks/>
        </xdr:cNvSpPr>
      </xdr:nvSpPr>
      <xdr:spPr>
        <a:xfrm>
          <a:off x="6477000" y="9525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50</xdr:row>
      <xdr:rowOff>0</xdr:rowOff>
    </xdr:from>
    <xdr:to>
      <xdr:col>15</xdr:col>
      <xdr:colOff>352425</xdr:colOff>
      <xdr:row>50</xdr:row>
      <xdr:rowOff>0</xdr:rowOff>
    </xdr:to>
    <xdr:sp>
      <xdr:nvSpPr>
        <xdr:cNvPr id="391" name="Rectangle 391"/>
        <xdr:cNvSpPr>
          <a:spLocks/>
        </xdr:cNvSpPr>
      </xdr:nvSpPr>
      <xdr:spPr>
        <a:xfrm>
          <a:off x="6477000" y="9525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50</xdr:row>
      <xdr:rowOff>0</xdr:rowOff>
    </xdr:from>
    <xdr:to>
      <xdr:col>15</xdr:col>
      <xdr:colOff>352425</xdr:colOff>
      <xdr:row>50</xdr:row>
      <xdr:rowOff>0</xdr:rowOff>
    </xdr:to>
    <xdr:sp>
      <xdr:nvSpPr>
        <xdr:cNvPr id="392" name="Rectangle 392"/>
        <xdr:cNvSpPr>
          <a:spLocks/>
        </xdr:cNvSpPr>
      </xdr:nvSpPr>
      <xdr:spPr>
        <a:xfrm>
          <a:off x="6477000" y="9525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50</xdr:row>
      <xdr:rowOff>0</xdr:rowOff>
    </xdr:from>
    <xdr:to>
      <xdr:col>15</xdr:col>
      <xdr:colOff>352425</xdr:colOff>
      <xdr:row>50</xdr:row>
      <xdr:rowOff>0</xdr:rowOff>
    </xdr:to>
    <xdr:sp>
      <xdr:nvSpPr>
        <xdr:cNvPr id="393" name="Rectangle 393"/>
        <xdr:cNvSpPr>
          <a:spLocks/>
        </xdr:cNvSpPr>
      </xdr:nvSpPr>
      <xdr:spPr>
        <a:xfrm>
          <a:off x="6477000" y="9525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50</xdr:row>
      <xdr:rowOff>0</xdr:rowOff>
    </xdr:from>
    <xdr:to>
      <xdr:col>15</xdr:col>
      <xdr:colOff>352425</xdr:colOff>
      <xdr:row>50</xdr:row>
      <xdr:rowOff>0</xdr:rowOff>
    </xdr:to>
    <xdr:sp>
      <xdr:nvSpPr>
        <xdr:cNvPr id="394" name="Rectangle 394"/>
        <xdr:cNvSpPr>
          <a:spLocks/>
        </xdr:cNvSpPr>
      </xdr:nvSpPr>
      <xdr:spPr>
        <a:xfrm>
          <a:off x="6477000" y="9525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50</xdr:row>
      <xdr:rowOff>0</xdr:rowOff>
    </xdr:from>
    <xdr:to>
      <xdr:col>15</xdr:col>
      <xdr:colOff>352425</xdr:colOff>
      <xdr:row>50</xdr:row>
      <xdr:rowOff>0</xdr:rowOff>
    </xdr:to>
    <xdr:sp>
      <xdr:nvSpPr>
        <xdr:cNvPr id="395" name="Rectangle 395"/>
        <xdr:cNvSpPr>
          <a:spLocks/>
        </xdr:cNvSpPr>
      </xdr:nvSpPr>
      <xdr:spPr>
        <a:xfrm>
          <a:off x="6477000" y="9525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50</xdr:row>
      <xdr:rowOff>0</xdr:rowOff>
    </xdr:from>
    <xdr:to>
      <xdr:col>15</xdr:col>
      <xdr:colOff>352425</xdr:colOff>
      <xdr:row>50</xdr:row>
      <xdr:rowOff>0</xdr:rowOff>
    </xdr:to>
    <xdr:sp>
      <xdr:nvSpPr>
        <xdr:cNvPr id="396" name="Rectangle 396"/>
        <xdr:cNvSpPr>
          <a:spLocks/>
        </xdr:cNvSpPr>
      </xdr:nvSpPr>
      <xdr:spPr>
        <a:xfrm>
          <a:off x="6477000" y="9525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50</xdr:row>
      <xdr:rowOff>0</xdr:rowOff>
    </xdr:from>
    <xdr:to>
      <xdr:col>15</xdr:col>
      <xdr:colOff>352425</xdr:colOff>
      <xdr:row>50</xdr:row>
      <xdr:rowOff>0</xdr:rowOff>
    </xdr:to>
    <xdr:sp>
      <xdr:nvSpPr>
        <xdr:cNvPr id="397" name="Rectangle 397"/>
        <xdr:cNvSpPr>
          <a:spLocks/>
        </xdr:cNvSpPr>
      </xdr:nvSpPr>
      <xdr:spPr>
        <a:xfrm>
          <a:off x="6477000" y="9525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50</xdr:row>
      <xdr:rowOff>0</xdr:rowOff>
    </xdr:from>
    <xdr:to>
      <xdr:col>15</xdr:col>
      <xdr:colOff>352425</xdr:colOff>
      <xdr:row>50</xdr:row>
      <xdr:rowOff>0</xdr:rowOff>
    </xdr:to>
    <xdr:sp>
      <xdr:nvSpPr>
        <xdr:cNvPr id="398" name="Rectangle 398"/>
        <xdr:cNvSpPr>
          <a:spLocks/>
        </xdr:cNvSpPr>
      </xdr:nvSpPr>
      <xdr:spPr>
        <a:xfrm>
          <a:off x="6477000" y="9525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50</xdr:row>
      <xdr:rowOff>0</xdr:rowOff>
    </xdr:from>
    <xdr:to>
      <xdr:col>15</xdr:col>
      <xdr:colOff>352425</xdr:colOff>
      <xdr:row>50</xdr:row>
      <xdr:rowOff>0</xdr:rowOff>
    </xdr:to>
    <xdr:sp>
      <xdr:nvSpPr>
        <xdr:cNvPr id="399" name="Rectangle 399"/>
        <xdr:cNvSpPr>
          <a:spLocks/>
        </xdr:cNvSpPr>
      </xdr:nvSpPr>
      <xdr:spPr>
        <a:xfrm>
          <a:off x="6477000" y="9525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66</xdr:row>
      <xdr:rowOff>0</xdr:rowOff>
    </xdr:from>
    <xdr:to>
      <xdr:col>15</xdr:col>
      <xdr:colOff>352425</xdr:colOff>
      <xdr:row>66</xdr:row>
      <xdr:rowOff>0</xdr:rowOff>
    </xdr:to>
    <xdr:sp>
      <xdr:nvSpPr>
        <xdr:cNvPr id="400" name="Rectangle 400"/>
        <xdr:cNvSpPr>
          <a:spLocks/>
        </xdr:cNvSpPr>
      </xdr:nvSpPr>
      <xdr:spPr>
        <a:xfrm>
          <a:off x="6477000" y="12573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66</xdr:row>
      <xdr:rowOff>0</xdr:rowOff>
    </xdr:from>
    <xdr:to>
      <xdr:col>15</xdr:col>
      <xdr:colOff>352425</xdr:colOff>
      <xdr:row>66</xdr:row>
      <xdr:rowOff>0</xdr:rowOff>
    </xdr:to>
    <xdr:sp>
      <xdr:nvSpPr>
        <xdr:cNvPr id="401" name="Rectangle 401"/>
        <xdr:cNvSpPr>
          <a:spLocks/>
        </xdr:cNvSpPr>
      </xdr:nvSpPr>
      <xdr:spPr>
        <a:xfrm>
          <a:off x="6477000" y="12573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66</xdr:row>
      <xdr:rowOff>0</xdr:rowOff>
    </xdr:from>
    <xdr:to>
      <xdr:col>15</xdr:col>
      <xdr:colOff>352425</xdr:colOff>
      <xdr:row>66</xdr:row>
      <xdr:rowOff>0</xdr:rowOff>
    </xdr:to>
    <xdr:sp>
      <xdr:nvSpPr>
        <xdr:cNvPr id="402" name="Rectangle 402"/>
        <xdr:cNvSpPr>
          <a:spLocks/>
        </xdr:cNvSpPr>
      </xdr:nvSpPr>
      <xdr:spPr>
        <a:xfrm>
          <a:off x="6477000" y="12573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66</xdr:row>
      <xdr:rowOff>0</xdr:rowOff>
    </xdr:from>
    <xdr:to>
      <xdr:col>15</xdr:col>
      <xdr:colOff>352425</xdr:colOff>
      <xdr:row>66</xdr:row>
      <xdr:rowOff>0</xdr:rowOff>
    </xdr:to>
    <xdr:sp>
      <xdr:nvSpPr>
        <xdr:cNvPr id="403" name="Rectangle 403"/>
        <xdr:cNvSpPr>
          <a:spLocks/>
        </xdr:cNvSpPr>
      </xdr:nvSpPr>
      <xdr:spPr>
        <a:xfrm>
          <a:off x="6477000" y="12573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66</xdr:row>
      <xdr:rowOff>0</xdr:rowOff>
    </xdr:from>
    <xdr:to>
      <xdr:col>15</xdr:col>
      <xdr:colOff>352425</xdr:colOff>
      <xdr:row>66</xdr:row>
      <xdr:rowOff>0</xdr:rowOff>
    </xdr:to>
    <xdr:sp>
      <xdr:nvSpPr>
        <xdr:cNvPr id="404" name="Rectangle 404"/>
        <xdr:cNvSpPr>
          <a:spLocks/>
        </xdr:cNvSpPr>
      </xdr:nvSpPr>
      <xdr:spPr>
        <a:xfrm>
          <a:off x="6477000" y="12573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66</xdr:row>
      <xdr:rowOff>0</xdr:rowOff>
    </xdr:from>
    <xdr:to>
      <xdr:col>15</xdr:col>
      <xdr:colOff>352425</xdr:colOff>
      <xdr:row>66</xdr:row>
      <xdr:rowOff>0</xdr:rowOff>
    </xdr:to>
    <xdr:sp>
      <xdr:nvSpPr>
        <xdr:cNvPr id="405" name="Rectangle 405"/>
        <xdr:cNvSpPr>
          <a:spLocks/>
        </xdr:cNvSpPr>
      </xdr:nvSpPr>
      <xdr:spPr>
        <a:xfrm>
          <a:off x="6477000" y="12573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66</xdr:row>
      <xdr:rowOff>0</xdr:rowOff>
    </xdr:from>
    <xdr:to>
      <xdr:col>15</xdr:col>
      <xdr:colOff>352425</xdr:colOff>
      <xdr:row>66</xdr:row>
      <xdr:rowOff>0</xdr:rowOff>
    </xdr:to>
    <xdr:sp>
      <xdr:nvSpPr>
        <xdr:cNvPr id="406" name="Rectangle 406"/>
        <xdr:cNvSpPr>
          <a:spLocks/>
        </xdr:cNvSpPr>
      </xdr:nvSpPr>
      <xdr:spPr>
        <a:xfrm>
          <a:off x="6477000" y="12573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66</xdr:row>
      <xdr:rowOff>0</xdr:rowOff>
    </xdr:from>
    <xdr:to>
      <xdr:col>15</xdr:col>
      <xdr:colOff>352425</xdr:colOff>
      <xdr:row>66</xdr:row>
      <xdr:rowOff>0</xdr:rowOff>
    </xdr:to>
    <xdr:sp>
      <xdr:nvSpPr>
        <xdr:cNvPr id="407" name="Rectangle 407"/>
        <xdr:cNvSpPr>
          <a:spLocks/>
        </xdr:cNvSpPr>
      </xdr:nvSpPr>
      <xdr:spPr>
        <a:xfrm>
          <a:off x="6477000" y="12573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66</xdr:row>
      <xdr:rowOff>0</xdr:rowOff>
    </xdr:from>
    <xdr:to>
      <xdr:col>15</xdr:col>
      <xdr:colOff>352425</xdr:colOff>
      <xdr:row>66</xdr:row>
      <xdr:rowOff>0</xdr:rowOff>
    </xdr:to>
    <xdr:sp>
      <xdr:nvSpPr>
        <xdr:cNvPr id="408" name="Rectangle 408"/>
        <xdr:cNvSpPr>
          <a:spLocks/>
        </xdr:cNvSpPr>
      </xdr:nvSpPr>
      <xdr:spPr>
        <a:xfrm>
          <a:off x="6477000" y="12573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66</xdr:row>
      <xdr:rowOff>0</xdr:rowOff>
    </xdr:from>
    <xdr:to>
      <xdr:col>15</xdr:col>
      <xdr:colOff>352425</xdr:colOff>
      <xdr:row>66</xdr:row>
      <xdr:rowOff>0</xdr:rowOff>
    </xdr:to>
    <xdr:sp>
      <xdr:nvSpPr>
        <xdr:cNvPr id="409" name="Rectangle 409"/>
        <xdr:cNvSpPr>
          <a:spLocks/>
        </xdr:cNvSpPr>
      </xdr:nvSpPr>
      <xdr:spPr>
        <a:xfrm>
          <a:off x="6477000" y="12573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66</xdr:row>
      <xdr:rowOff>0</xdr:rowOff>
    </xdr:from>
    <xdr:to>
      <xdr:col>15</xdr:col>
      <xdr:colOff>352425</xdr:colOff>
      <xdr:row>66</xdr:row>
      <xdr:rowOff>0</xdr:rowOff>
    </xdr:to>
    <xdr:sp>
      <xdr:nvSpPr>
        <xdr:cNvPr id="410" name="Rectangle 410"/>
        <xdr:cNvSpPr>
          <a:spLocks/>
        </xdr:cNvSpPr>
      </xdr:nvSpPr>
      <xdr:spPr>
        <a:xfrm>
          <a:off x="6477000" y="12573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66</xdr:row>
      <xdr:rowOff>0</xdr:rowOff>
    </xdr:from>
    <xdr:to>
      <xdr:col>15</xdr:col>
      <xdr:colOff>352425</xdr:colOff>
      <xdr:row>66</xdr:row>
      <xdr:rowOff>0</xdr:rowOff>
    </xdr:to>
    <xdr:sp>
      <xdr:nvSpPr>
        <xdr:cNvPr id="411" name="Rectangle 411"/>
        <xdr:cNvSpPr>
          <a:spLocks/>
        </xdr:cNvSpPr>
      </xdr:nvSpPr>
      <xdr:spPr>
        <a:xfrm>
          <a:off x="6477000" y="12573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66</xdr:row>
      <xdr:rowOff>0</xdr:rowOff>
    </xdr:from>
    <xdr:to>
      <xdr:col>15</xdr:col>
      <xdr:colOff>352425</xdr:colOff>
      <xdr:row>66</xdr:row>
      <xdr:rowOff>0</xdr:rowOff>
    </xdr:to>
    <xdr:sp>
      <xdr:nvSpPr>
        <xdr:cNvPr id="412" name="Rectangle 412"/>
        <xdr:cNvSpPr>
          <a:spLocks/>
        </xdr:cNvSpPr>
      </xdr:nvSpPr>
      <xdr:spPr>
        <a:xfrm>
          <a:off x="6477000" y="12573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66</xdr:row>
      <xdr:rowOff>0</xdr:rowOff>
    </xdr:from>
    <xdr:to>
      <xdr:col>15</xdr:col>
      <xdr:colOff>352425</xdr:colOff>
      <xdr:row>66</xdr:row>
      <xdr:rowOff>0</xdr:rowOff>
    </xdr:to>
    <xdr:sp>
      <xdr:nvSpPr>
        <xdr:cNvPr id="413" name="Rectangle 413"/>
        <xdr:cNvSpPr>
          <a:spLocks/>
        </xdr:cNvSpPr>
      </xdr:nvSpPr>
      <xdr:spPr>
        <a:xfrm>
          <a:off x="6477000" y="12573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66</xdr:row>
      <xdr:rowOff>0</xdr:rowOff>
    </xdr:from>
    <xdr:to>
      <xdr:col>15</xdr:col>
      <xdr:colOff>352425</xdr:colOff>
      <xdr:row>66</xdr:row>
      <xdr:rowOff>0</xdr:rowOff>
    </xdr:to>
    <xdr:sp>
      <xdr:nvSpPr>
        <xdr:cNvPr id="414" name="Rectangle 414"/>
        <xdr:cNvSpPr>
          <a:spLocks/>
        </xdr:cNvSpPr>
      </xdr:nvSpPr>
      <xdr:spPr>
        <a:xfrm>
          <a:off x="6477000" y="12573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66</xdr:row>
      <xdr:rowOff>0</xdr:rowOff>
    </xdr:from>
    <xdr:to>
      <xdr:col>15</xdr:col>
      <xdr:colOff>352425</xdr:colOff>
      <xdr:row>66</xdr:row>
      <xdr:rowOff>0</xdr:rowOff>
    </xdr:to>
    <xdr:sp>
      <xdr:nvSpPr>
        <xdr:cNvPr id="415" name="Rectangle 415"/>
        <xdr:cNvSpPr>
          <a:spLocks/>
        </xdr:cNvSpPr>
      </xdr:nvSpPr>
      <xdr:spPr>
        <a:xfrm>
          <a:off x="6477000" y="12573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66</xdr:row>
      <xdr:rowOff>0</xdr:rowOff>
    </xdr:from>
    <xdr:to>
      <xdr:col>15</xdr:col>
      <xdr:colOff>352425</xdr:colOff>
      <xdr:row>66</xdr:row>
      <xdr:rowOff>0</xdr:rowOff>
    </xdr:to>
    <xdr:sp>
      <xdr:nvSpPr>
        <xdr:cNvPr id="416" name="Rectangle 416"/>
        <xdr:cNvSpPr>
          <a:spLocks/>
        </xdr:cNvSpPr>
      </xdr:nvSpPr>
      <xdr:spPr>
        <a:xfrm>
          <a:off x="6477000" y="12573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66</xdr:row>
      <xdr:rowOff>0</xdr:rowOff>
    </xdr:from>
    <xdr:to>
      <xdr:col>15</xdr:col>
      <xdr:colOff>352425</xdr:colOff>
      <xdr:row>66</xdr:row>
      <xdr:rowOff>0</xdr:rowOff>
    </xdr:to>
    <xdr:sp>
      <xdr:nvSpPr>
        <xdr:cNvPr id="417" name="Rectangle 417"/>
        <xdr:cNvSpPr>
          <a:spLocks/>
        </xdr:cNvSpPr>
      </xdr:nvSpPr>
      <xdr:spPr>
        <a:xfrm>
          <a:off x="6477000" y="12573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66</xdr:row>
      <xdr:rowOff>0</xdr:rowOff>
    </xdr:from>
    <xdr:to>
      <xdr:col>15</xdr:col>
      <xdr:colOff>352425</xdr:colOff>
      <xdr:row>66</xdr:row>
      <xdr:rowOff>0</xdr:rowOff>
    </xdr:to>
    <xdr:sp>
      <xdr:nvSpPr>
        <xdr:cNvPr id="418" name="Rectangle 418"/>
        <xdr:cNvSpPr>
          <a:spLocks/>
        </xdr:cNvSpPr>
      </xdr:nvSpPr>
      <xdr:spPr>
        <a:xfrm>
          <a:off x="6477000" y="12573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66</xdr:row>
      <xdr:rowOff>0</xdr:rowOff>
    </xdr:from>
    <xdr:to>
      <xdr:col>15</xdr:col>
      <xdr:colOff>352425</xdr:colOff>
      <xdr:row>66</xdr:row>
      <xdr:rowOff>0</xdr:rowOff>
    </xdr:to>
    <xdr:sp>
      <xdr:nvSpPr>
        <xdr:cNvPr id="419" name="Rectangle 419"/>
        <xdr:cNvSpPr>
          <a:spLocks/>
        </xdr:cNvSpPr>
      </xdr:nvSpPr>
      <xdr:spPr>
        <a:xfrm>
          <a:off x="6477000" y="12573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66</xdr:row>
      <xdr:rowOff>0</xdr:rowOff>
    </xdr:from>
    <xdr:to>
      <xdr:col>15</xdr:col>
      <xdr:colOff>352425</xdr:colOff>
      <xdr:row>66</xdr:row>
      <xdr:rowOff>0</xdr:rowOff>
    </xdr:to>
    <xdr:sp>
      <xdr:nvSpPr>
        <xdr:cNvPr id="420" name="Rectangle 420"/>
        <xdr:cNvSpPr>
          <a:spLocks/>
        </xdr:cNvSpPr>
      </xdr:nvSpPr>
      <xdr:spPr>
        <a:xfrm>
          <a:off x="6477000" y="12573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63</xdr:row>
      <xdr:rowOff>0</xdr:rowOff>
    </xdr:from>
    <xdr:to>
      <xdr:col>15</xdr:col>
      <xdr:colOff>352425</xdr:colOff>
      <xdr:row>63</xdr:row>
      <xdr:rowOff>0</xdr:rowOff>
    </xdr:to>
    <xdr:sp>
      <xdr:nvSpPr>
        <xdr:cNvPr id="421" name="Rectangle 421"/>
        <xdr:cNvSpPr>
          <a:spLocks/>
        </xdr:cNvSpPr>
      </xdr:nvSpPr>
      <xdr:spPr>
        <a:xfrm>
          <a:off x="6477000" y="12001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63</xdr:row>
      <xdr:rowOff>0</xdr:rowOff>
    </xdr:from>
    <xdr:to>
      <xdr:col>15</xdr:col>
      <xdr:colOff>352425</xdr:colOff>
      <xdr:row>63</xdr:row>
      <xdr:rowOff>0</xdr:rowOff>
    </xdr:to>
    <xdr:sp>
      <xdr:nvSpPr>
        <xdr:cNvPr id="422" name="Rectangle 422"/>
        <xdr:cNvSpPr>
          <a:spLocks/>
        </xdr:cNvSpPr>
      </xdr:nvSpPr>
      <xdr:spPr>
        <a:xfrm>
          <a:off x="6477000" y="12001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63</xdr:row>
      <xdr:rowOff>0</xdr:rowOff>
    </xdr:from>
    <xdr:to>
      <xdr:col>15</xdr:col>
      <xdr:colOff>352425</xdr:colOff>
      <xdr:row>63</xdr:row>
      <xdr:rowOff>0</xdr:rowOff>
    </xdr:to>
    <xdr:sp>
      <xdr:nvSpPr>
        <xdr:cNvPr id="423" name="Rectangle 423"/>
        <xdr:cNvSpPr>
          <a:spLocks/>
        </xdr:cNvSpPr>
      </xdr:nvSpPr>
      <xdr:spPr>
        <a:xfrm>
          <a:off x="6477000" y="12001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63</xdr:row>
      <xdr:rowOff>0</xdr:rowOff>
    </xdr:from>
    <xdr:to>
      <xdr:col>15</xdr:col>
      <xdr:colOff>352425</xdr:colOff>
      <xdr:row>63</xdr:row>
      <xdr:rowOff>0</xdr:rowOff>
    </xdr:to>
    <xdr:sp>
      <xdr:nvSpPr>
        <xdr:cNvPr id="424" name="Rectangle 424"/>
        <xdr:cNvSpPr>
          <a:spLocks/>
        </xdr:cNvSpPr>
      </xdr:nvSpPr>
      <xdr:spPr>
        <a:xfrm>
          <a:off x="6477000" y="12001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63</xdr:row>
      <xdr:rowOff>0</xdr:rowOff>
    </xdr:from>
    <xdr:to>
      <xdr:col>15</xdr:col>
      <xdr:colOff>352425</xdr:colOff>
      <xdr:row>63</xdr:row>
      <xdr:rowOff>0</xdr:rowOff>
    </xdr:to>
    <xdr:sp>
      <xdr:nvSpPr>
        <xdr:cNvPr id="425" name="Rectangle 425"/>
        <xdr:cNvSpPr>
          <a:spLocks/>
        </xdr:cNvSpPr>
      </xdr:nvSpPr>
      <xdr:spPr>
        <a:xfrm>
          <a:off x="6477000" y="12001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63</xdr:row>
      <xdr:rowOff>0</xdr:rowOff>
    </xdr:from>
    <xdr:to>
      <xdr:col>15</xdr:col>
      <xdr:colOff>352425</xdr:colOff>
      <xdr:row>63</xdr:row>
      <xdr:rowOff>0</xdr:rowOff>
    </xdr:to>
    <xdr:sp>
      <xdr:nvSpPr>
        <xdr:cNvPr id="426" name="Rectangle 426"/>
        <xdr:cNvSpPr>
          <a:spLocks/>
        </xdr:cNvSpPr>
      </xdr:nvSpPr>
      <xdr:spPr>
        <a:xfrm>
          <a:off x="6477000" y="12001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63</xdr:row>
      <xdr:rowOff>0</xdr:rowOff>
    </xdr:from>
    <xdr:to>
      <xdr:col>15</xdr:col>
      <xdr:colOff>352425</xdr:colOff>
      <xdr:row>63</xdr:row>
      <xdr:rowOff>0</xdr:rowOff>
    </xdr:to>
    <xdr:sp>
      <xdr:nvSpPr>
        <xdr:cNvPr id="427" name="Rectangle 427"/>
        <xdr:cNvSpPr>
          <a:spLocks/>
        </xdr:cNvSpPr>
      </xdr:nvSpPr>
      <xdr:spPr>
        <a:xfrm>
          <a:off x="6477000" y="12001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63</xdr:row>
      <xdr:rowOff>0</xdr:rowOff>
    </xdr:from>
    <xdr:to>
      <xdr:col>15</xdr:col>
      <xdr:colOff>352425</xdr:colOff>
      <xdr:row>63</xdr:row>
      <xdr:rowOff>0</xdr:rowOff>
    </xdr:to>
    <xdr:sp>
      <xdr:nvSpPr>
        <xdr:cNvPr id="428" name="Rectangle 428"/>
        <xdr:cNvSpPr>
          <a:spLocks/>
        </xdr:cNvSpPr>
      </xdr:nvSpPr>
      <xdr:spPr>
        <a:xfrm>
          <a:off x="6477000" y="12001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63</xdr:row>
      <xdr:rowOff>0</xdr:rowOff>
    </xdr:from>
    <xdr:to>
      <xdr:col>15</xdr:col>
      <xdr:colOff>352425</xdr:colOff>
      <xdr:row>63</xdr:row>
      <xdr:rowOff>0</xdr:rowOff>
    </xdr:to>
    <xdr:sp>
      <xdr:nvSpPr>
        <xdr:cNvPr id="429" name="Rectangle 429"/>
        <xdr:cNvSpPr>
          <a:spLocks/>
        </xdr:cNvSpPr>
      </xdr:nvSpPr>
      <xdr:spPr>
        <a:xfrm>
          <a:off x="6477000" y="12001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63</xdr:row>
      <xdr:rowOff>0</xdr:rowOff>
    </xdr:from>
    <xdr:to>
      <xdr:col>15</xdr:col>
      <xdr:colOff>352425</xdr:colOff>
      <xdr:row>63</xdr:row>
      <xdr:rowOff>0</xdr:rowOff>
    </xdr:to>
    <xdr:sp>
      <xdr:nvSpPr>
        <xdr:cNvPr id="430" name="Rectangle 430"/>
        <xdr:cNvSpPr>
          <a:spLocks/>
        </xdr:cNvSpPr>
      </xdr:nvSpPr>
      <xdr:spPr>
        <a:xfrm>
          <a:off x="6477000" y="12001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63</xdr:row>
      <xdr:rowOff>0</xdr:rowOff>
    </xdr:from>
    <xdr:to>
      <xdr:col>15</xdr:col>
      <xdr:colOff>352425</xdr:colOff>
      <xdr:row>63</xdr:row>
      <xdr:rowOff>0</xdr:rowOff>
    </xdr:to>
    <xdr:sp>
      <xdr:nvSpPr>
        <xdr:cNvPr id="431" name="Rectangle 431"/>
        <xdr:cNvSpPr>
          <a:spLocks/>
        </xdr:cNvSpPr>
      </xdr:nvSpPr>
      <xdr:spPr>
        <a:xfrm>
          <a:off x="6477000" y="12001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63</xdr:row>
      <xdr:rowOff>0</xdr:rowOff>
    </xdr:from>
    <xdr:to>
      <xdr:col>15</xdr:col>
      <xdr:colOff>352425</xdr:colOff>
      <xdr:row>63</xdr:row>
      <xdr:rowOff>0</xdr:rowOff>
    </xdr:to>
    <xdr:sp>
      <xdr:nvSpPr>
        <xdr:cNvPr id="432" name="Rectangle 432"/>
        <xdr:cNvSpPr>
          <a:spLocks/>
        </xdr:cNvSpPr>
      </xdr:nvSpPr>
      <xdr:spPr>
        <a:xfrm>
          <a:off x="6477000" y="12001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63</xdr:row>
      <xdr:rowOff>0</xdr:rowOff>
    </xdr:from>
    <xdr:to>
      <xdr:col>15</xdr:col>
      <xdr:colOff>352425</xdr:colOff>
      <xdr:row>63</xdr:row>
      <xdr:rowOff>0</xdr:rowOff>
    </xdr:to>
    <xdr:sp>
      <xdr:nvSpPr>
        <xdr:cNvPr id="433" name="Rectangle 433"/>
        <xdr:cNvSpPr>
          <a:spLocks/>
        </xdr:cNvSpPr>
      </xdr:nvSpPr>
      <xdr:spPr>
        <a:xfrm>
          <a:off x="6477000" y="12001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63</xdr:row>
      <xdr:rowOff>0</xdr:rowOff>
    </xdr:from>
    <xdr:to>
      <xdr:col>15</xdr:col>
      <xdr:colOff>352425</xdr:colOff>
      <xdr:row>63</xdr:row>
      <xdr:rowOff>0</xdr:rowOff>
    </xdr:to>
    <xdr:sp>
      <xdr:nvSpPr>
        <xdr:cNvPr id="434" name="Rectangle 434"/>
        <xdr:cNvSpPr>
          <a:spLocks/>
        </xdr:cNvSpPr>
      </xdr:nvSpPr>
      <xdr:spPr>
        <a:xfrm>
          <a:off x="6477000" y="12001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63</xdr:row>
      <xdr:rowOff>0</xdr:rowOff>
    </xdr:from>
    <xdr:to>
      <xdr:col>15</xdr:col>
      <xdr:colOff>352425</xdr:colOff>
      <xdr:row>63</xdr:row>
      <xdr:rowOff>0</xdr:rowOff>
    </xdr:to>
    <xdr:sp>
      <xdr:nvSpPr>
        <xdr:cNvPr id="435" name="Rectangle 435"/>
        <xdr:cNvSpPr>
          <a:spLocks/>
        </xdr:cNvSpPr>
      </xdr:nvSpPr>
      <xdr:spPr>
        <a:xfrm>
          <a:off x="6477000" y="12001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63</xdr:row>
      <xdr:rowOff>0</xdr:rowOff>
    </xdr:from>
    <xdr:to>
      <xdr:col>15</xdr:col>
      <xdr:colOff>352425</xdr:colOff>
      <xdr:row>63</xdr:row>
      <xdr:rowOff>0</xdr:rowOff>
    </xdr:to>
    <xdr:sp>
      <xdr:nvSpPr>
        <xdr:cNvPr id="436" name="Rectangle 436"/>
        <xdr:cNvSpPr>
          <a:spLocks/>
        </xdr:cNvSpPr>
      </xdr:nvSpPr>
      <xdr:spPr>
        <a:xfrm>
          <a:off x="6477000" y="12001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63</xdr:row>
      <xdr:rowOff>0</xdr:rowOff>
    </xdr:from>
    <xdr:to>
      <xdr:col>15</xdr:col>
      <xdr:colOff>352425</xdr:colOff>
      <xdr:row>63</xdr:row>
      <xdr:rowOff>0</xdr:rowOff>
    </xdr:to>
    <xdr:sp>
      <xdr:nvSpPr>
        <xdr:cNvPr id="437" name="Rectangle 437"/>
        <xdr:cNvSpPr>
          <a:spLocks/>
        </xdr:cNvSpPr>
      </xdr:nvSpPr>
      <xdr:spPr>
        <a:xfrm>
          <a:off x="6477000" y="12001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63</xdr:row>
      <xdr:rowOff>0</xdr:rowOff>
    </xdr:from>
    <xdr:to>
      <xdr:col>15</xdr:col>
      <xdr:colOff>352425</xdr:colOff>
      <xdr:row>63</xdr:row>
      <xdr:rowOff>0</xdr:rowOff>
    </xdr:to>
    <xdr:sp>
      <xdr:nvSpPr>
        <xdr:cNvPr id="438" name="Rectangle 438"/>
        <xdr:cNvSpPr>
          <a:spLocks/>
        </xdr:cNvSpPr>
      </xdr:nvSpPr>
      <xdr:spPr>
        <a:xfrm>
          <a:off x="6477000" y="12001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63</xdr:row>
      <xdr:rowOff>0</xdr:rowOff>
    </xdr:from>
    <xdr:to>
      <xdr:col>15</xdr:col>
      <xdr:colOff>352425</xdr:colOff>
      <xdr:row>63</xdr:row>
      <xdr:rowOff>0</xdr:rowOff>
    </xdr:to>
    <xdr:sp>
      <xdr:nvSpPr>
        <xdr:cNvPr id="439" name="Rectangle 439"/>
        <xdr:cNvSpPr>
          <a:spLocks/>
        </xdr:cNvSpPr>
      </xdr:nvSpPr>
      <xdr:spPr>
        <a:xfrm>
          <a:off x="6477000" y="12001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63</xdr:row>
      <xdr:rowOff>0</xdr:rowOff>
    </xdr:from>
    <xdr:to>
      <xdr:col>15</xdr:col>
      <xdr:colOff>352425</xdr:colOff>
      <xdr:row>63</xdr:row>
      <xdr:rowOff>0</xdr:rowOff>
    </xdr:to>
    <xdr:sp>
      <xdr:nvSpPr>
        <xdr:cNvPr id="440" name="Rectangle 440"/>
        <xdr:cNvSpPr>
          <a:spLocks/>
        </xdr:cNvSpPr>
      </xdr:nvSpPr>
      <xdr:spPr>
        <a:xfrm>
          <a:off x="6477000" y="12001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63</xdr:row>
      <xdr:rowOff>0</xdr:rowOff>
    </xdr:from>
    <xdr:to>
      <xdr:col>15</xdr:col>
      <xdr:colOff>352425</xdr:colOff>
      <xdr:row>63</xdr:row>
      <xdr:rowOff>0</xdr:rowOff>
    </xdr:to>
    <xdr:sp>
      <xdr:nvSpPr>
        <xdr:cNvPr id="441" name="Rectangle 441"/>
        <xdr:cNvSpPr>
          <a:spLocks/>
        </xdr:cNvSpPr>
      </xdr:nvSpPr>
      <xdr:spPr>
        <a:xfrm>
          <a:off x="6477000" y="12001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67</xdr:row>
      <xdr:rowOff>0</xdr:rowOff>
    </xdr:from>
    <xdr:to>
      <xdr:col>15</xdr:col>
      <xdr:colOff>352425</xdr:colOff>
      <xdr:row>67</xdr:row>
      <xdr:rowOff>0</xdr:rowOff>
    </xdr:to>
    <xdr:sp>
      <xdr:nvSpPr>
        <xdr:cNvPr id="442" name="Rectangle 442"/>
        <xdr:cNvSpPr>
          <a:spLocks/>
        </xdr:cNvSpPr>
      </xdr:nvSpPr>
      <xdr:spPr>
        <a:xfrm>
          <a:off x="6477000" y="12763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67</xdr:row>
      <xdr:rowOff>0</xdr:rowOff>
    </xdr:from>
    <xdr:to>
      <xdr:col>15</xdr:col>
      <xdr:colOff>352425</xdr:colOff>
      <xdr:row>67</xdr:row>
      <xdr:rowOff>0</xdr:rowOff>
    </xdr:to>
    <xdr:sp>
      <xdr:nvSpPr>
        <xdr:cNvPr id="443" name="Rectangle 443"/>
        <xdr:cNvSpPr>
          <a:spLocks/>
        </xdr:cNvSpPr>
      </xdr:nvSpPr>
      <xdr:spPr>
        <a:xfrm>
          <a:off x="6477000" y="12763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67</xdr:row>
      <xdr:rowOff>0</xdr:rowOff>
    </xdr:from>
    <xdr:to>
      <xdr:col>15</xdr:col>
      <xdr:colOff>352425</xdr:colOff>
      <xdr:row>67</xdr:row>
      <xdr:rowOff>0</xdr:rowOff>
    </xdr:to>
    <xdr:sp>
      <xdr:nvSpPr>
        <xdr:cNvPr id="444" name="Rectangle 444"/>
        <xdr:cNvSpPr>
          <a:spLocks/>
        </xdr:cNvSpPr>
      </xdr:nvSpPr>
      <xdr:spPr>
        <a:xfrm>
          <a:off x="6477000" y="12763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67</xdr:row>
      <xdr:rowOff>0</xdr:rowOff>
    </xdr:from>
    <xdr:to>
      <xdr:col>15</xdr:col>
      <xdr:colOff>352425</xdr:colOff>
      <xdr:row>67</xdr:row>
      <xdr:rowOff>0</xdr:rowOff>
    </xdr:to>
    <xdr:sp>
      <xdr:nvSpPr>
        <xdr:cNvPr id="445" name="Rectangle 445"/>
        <xdr:cNvSpPr>
          <a:spLocks/>
        </xdr:cNvSpPr>
      </xdr:nvSpPr>
      <xdr:spPr>
        <a:xfrm>
          <a:off x="6477000" y="12763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67</xdr:row>
      <xdr:rowOff>0</xdr:rowOff>
    </xdr:from>
    <xdr:to>
      <xdr:col>15</xdr:col>
      <xdr:colOff>352425</xdr:colOff>
      <xdr:row>67</xdr:row>
      <xdr:rowOff>0</xdr:rowOff>
    </xdr:to>
    <xdr:sp>
      <xdr:nvSpPr>
        <xdr:cNvPr id="446" name="Rectangle 446"/>
        <xdr:cNvSpPr>
          <a:spLocks/>
        </xdr:cNvSpPr>
      </xdr:nvSpPr>
      <xdr:spPr>
        <a:xfrm>
          <a:off x="6477000" y="12763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67</xdr:row>
      <xdr:rowOff>0</xdr:rowOff>
    </xdr:from>
    <xdr:to>
      <xdr:col>15</xdr:col>
      <xdr:colOff>352425</xdr:colOff>
      <xdr:row>67</xdr:row>
      <xdr:rowOff>0</xdr:rowOff>
    </xdr:to>
    <xdr:sp>
      <xdr:nvSpPr>
        <xdr:cNvPr id="447" name="Rectangle 447"/>
        <xdr:cNvSpPr>
          <a:spLocks/>
        </xdr:cNvSpPr>
      </xdr:nvSpPr>
      <xdr:spPr>
        <a:xfrm>
          <a:off x="6477000" y="12763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67</xdr:row>
      <xdr:rowOff>0</xdr:rowOff>
    </xdr:from>
    <xdr:to>
      <xdr:col>15</xdr:col>
      <xdr:colOff>352425</xdr:colOff>
      <xdr:row>67</xdr:row>
      <xdr:rowOff>0</xdr:rowOff>
    </xdr:to>
    <xdr:sp>
      <xdr:nvSpPr>
        <xdr:cNvPr id="448" name="Rectangle 448"/>
        <xdr:cNvSpPr>
          <a:spLocks/>
        </xdr:cNvSpPr>
      </xdr:nvSpPr>
      <xdr:spPr>
        <a:xfrm>
          <a:off x="6477000" y="12763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67</xdr:row>
      <xdr:rowOff>0</xdr:rowOff>
    </xdr:from>
    <xdr:to>
      <xdr:col>15</xdr:col>
      <xdr:colOff>352425</xdr:colOff>
      <xdr:row>67</xdr:row>
      <xdr:rowOff>0</xdr:rowOff>
    </xdr:to>
    <xdr:sp>
      <xdr:nvSpPr>
        <xdr:cNvPr id="449" name="Rectangle 449"/>
        <xdr:cNvSpPr>
          <a:spLocks/>
        </xdr:cNvSpPr>
      </xdr:nvSpPr>
      <xdr:spPr>
        <a:xfrm>
          <a:off x="6477000" y="12763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67</xdr:row>
      <xdr:rowOff>0</xdr:rowOff>
    </xdr:from>
    <xdr:to>
      <xdr:col>15</xdr:col>
      <xdr:colOff>352425</xdr:colOff>
      <xdr:row>67</xdr:row>
      <xdr:rowOff>0</xdr:rowOff>
    </xdr:to>
    <xdr:sp>
      <xdr:nvSpPr>
        <xdr:cNvPr id="450" name="Rectangle 450"/>
        <xdr:cNvSpPr>
          <a:spLocks/>
        </xdr:cNvSpPr>
      </xdr:nvSpPr>
      <xdr:spPr>
        <a:xfrm>
          <a:off x="6477000" y="12763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67</xdr:row>
      <xdr:rowOff>0</xdr:rowOff>
    </xdr:from>
    <xdr:to>
      <xdr:col>15</xdr:col>
      <xdr:colOff>352425</xdr:colOff>
      <xdr:row>67</xdr:row>
      <xdr:rowOff>0</xdr:rowOff>
    </xdr:to>
    <xdr:sp>
      <xdr:nvSpPr>
        <xdr:cNvPr id="451" name="Rectangle 451"/>
        <xdr:cNvSpPr>
          <a:spLocks/>
        </xdr:cNvSpPr>
      </xdr:nvSpPr>
      <xdr:spPr>
        <a:xfrm>
          <a:off x="6477000" y="12763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67</xdr:row>
      <xdr:rowOff>0</xdr:rowOff>
    </xdr:from>
    <xdr:to>
      <xdr:col>15</xdr:col>
      <xdr:colOff>352425</xdr:colOff>
      <xdr:row>67</xdr:row>
      <xdr:rowOff>0</xdr:rowOff>
    </xdr:to>
    <xdr:sp>
      <xdr:nvSpPr>
        <xdr:cNvPr id="452" name="Rectangle 452"/>
        <xdr:cNvSpPr>
          <a:spLocks/>
        </xdr:cNvSpPr>
      </xdr:nvSpPr>
      <xdr:spPr>
        <a:xfrm>
          <a:off x="6477000" y="12763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67</xdr:row>
      <xdr:rowOff>0</xdr:rowOff>
    </xdr:from>
    <xdr:to>
      <xdr:col>15</xdr:col>
      <xdr:colOff>352425</xdr:colOff>
      <xdr:row>67</xdr:row>
      <xdr:rowOff>0</xdr:rowOff>
    </xdr:to>
    <xdr:sp>
      <xdr:nvSpPr>
        <xdr:cNvPr id="453" name="Rectangle 453"/>
        <xdr:cNvSpPr>
          <a:spLocks/>
        </xdr:cNvSpPr>
      </xdr:nvSpPr>
      <xdr:spPr>
        <a:xfrm>
          <a:off x="6477000" y="12763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67</xdr:row>
      <xdr:rowOff>0</xdr:rowOff>
    </xdr:from>
    <xdr:to>
      <xdr:col>15</xdr:col>
      <xdr:colOff>352425</xdr:colOff>
      <xdr:row>67</xdr:row>
      <xdr:rowOff>0</xdr:rowOff>
    </xdr:to>
    <xdr:sp>
      <xdr:nvSpPr>
        <xdr:cNvPr id="454" name="Rectangle 454"/>
        <xdr:cNvSpPr>
          <a:spLocks/>
        </xdr:cNvSpPr>
      </xdr:nvSpPr>
      <xdr:spPr>
        <a:xfrm>
          <a:off x="6477000" y="12763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67</xdr:row>
      <xdr:rowOff>0</xdr:rowOff>
    </xdr:from>
    <xdr:to>
      <xdr:col>15</xdr:col>
      <xdr:colOff>352425</xdr:colOff>
      <xdr:row>67</xdr:row>
      <xdr:rowOff>0</xdr:rowOff>
    </xdr:to>
    <xdr:sp>
      <xdr:nvSpPr>
        <xdr:cNvPr id="455" name="Rectangle 455"/>
        <xdr:cNvSpPr>
          <a:spLocks/>
        </xdr:cNvSpPr>
      </xdr:nvSpPr>
      <xdr:spPr>
        <a:xfrm>
          <a:off x="6477000" y="12763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67</xdr:row>
      <xdr:rowOff>0</xdr:rowOff>
    </xdr:from>
    <xdr:to>
      <xdr:col>15</xdr:col>
      <xdr:colOff>352425</xdr:colOff>
      <xdr:row>67</xdr:row>
      <xdr:rowOff>0</xdr:rowOff>
    </xdr:to>
    <xdr:sp>
      <xdr:nvSpPr>
        <xdr:cNvPr id="456" name="Rectangle 456"/>
        <xdr:cNvSpPr>
          <a:spLocks/>
        </xdr:cNvSpPr>
      </xdr:nvSpPr>
      <xdr:spPr>
        <a:xfrm>
          <a:off x="6477000" y="12763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67</xdr:row>
      <xdr:rowOff>0</xdr:rowOff>
    </xdr:from>
    <xdr:to>
      <xdr:col>15</xdr:col>
      <xdr:colOff>352425</xdr:colOff>
      <xdr:row>67</xdr:row>
      <xdr:rowOff>0</xdr:rowOff>
    </xdr:to>
    <xdr:sp>
      <xdr:nvSpPr>
        <xdr:cNvPr id="457" name="Rectangle 457"/>
        <xdr:cNvSpPr>
          <a:spLocks/>
        </xdr:cNvSpPr>
      </xdr:nvSpPr>
      <xdr:spPr>
        <a:xfrm>
          <a:off x="6477000" y="12763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67</xdr:row>
      <xdr:rowOff>0</xdr:rowOff>
    </xdr:from>
    <xdr:to>
      <xdr:col>15</xdr:col>
      <xdr:colOff>352425</xdr:colOff>
      <xdr:row>67</xdr:row>
      <xdr:rowOff>0</xdr:rowOff>
    </xdr:to>
    <xdr:sp>
      <xdr:nvSpPr>
        <xdr:cNvPr id="458" name="Rectangle 458"/>
        <xdr:cNvSpPr>
          <a:spLocks/>
        </xdr:cNvSpPr>
      </xdr:nvSpPr>
      <xdr:spPr>
        <a:xfrm>
          <a:off x="6477000" y="12763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67</xdr:row>
      <xdr:rowOff>0</xdr:rowOff>
    </xdr:from>
    <xdr:to>
      <xdr:col>15</xdr:col>
      <xdr:colOff>352425</xdr:colOff>
      <xdr:row>67</xdr:row>
      <xdr:rowOff>0</xdr:rowOff>
    </xdr:to>
    <xdr:sp>
      <xdr:nvSpPr>
        <xdr:cNvPr id="459" name="Rectangle 459"/>
        <xdr:cNvSpPr>
          <a:spLocks/>
        </xdr:cNvSpPr>
      </xdr:nvSpPr>
      <xdr:spPr>
        <a:xfrm>
          <a:off x="6477000" y="12763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67</xdr:row>
      <xdr:rowOff>0</xdr:rowOff>
    </xdr:from>
    <xdr:to>
      <xdr:col>15</xdr:col>
      <xdr:colOff>352425</xdr:colOff>
      <xdr:row>67</xdr:row>
      <xdr:rowOff>0</xdr:rowOff>
    </xdr:to>
    <xdr:sp>
      <xdr:nvSpPr>
        <xdr:cNvPr id="460" name="Rectangle 460"/>
        <xdr:cNvSpPr>
          <a:spLocks/>
        </xdr:cNvSpPr>
      </xdr:nvSpPr>
      <xdr:spPr>
        <a:xfrm>
          <a:off x="6477000" y="12763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67</xdr:row>
      <xdr:rowOff>0</xdr:rowOff>
    </xdr:from>
    <xdr:to>
      <xdr:col>15</xdr:col>
      <xdr:colOff>352425</xdr:colOff>
      <xdr:row>67</xdr:row>
      <xdr:rowOff>0</xdr:rowOff>
    </xdr:to>
    <xdr:sp>
      <xdr:nvSpPr>
        <xdr:cNvPr id="461" name="Rectangle 461"/>
        <xdr:cNvSpPr>
          <a:spLocks/>
        </xdr:cNvSpPr>
      </xdr:nvSpPr>
      <xdr:spPr>
        <a:xfrm>
          <a:off x="6477000" y="12763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67</xdr:row>
      <xdr:rowOff>0</xdr:rowOff>
    </xdr:from>
    <xdr:to>
      <xdr:col>15</xdr:col>
      <xdr:colOff>352425</xdr:colOff>
      <xdr:row>67</xdr:row>
      <xdr:rowOff>0</xdr:rowOff>
    </xdr:to>
    <xdr:sp>
      <xdr:nvSpPr>
        <xdr:cNvPr id="462" name="Rectangle 462"/>
        <xdr:cNvSpPr>
          <a:spLocks/>
        </xdr:cNvSpPr>
      </xdr:nvSpPr>
      <xdr:spPr>
        <a:xfrm>
          <a:off x="6477000" y="127635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64</xdr:row>
      <xdr:rowOff>0</xdr:rowOff>
    </xdr:from>
    <xdr:to>
      <xdr:col>15</xdr:col>
      <xdr:colOff>352425</xdr:colOff>
      <xdr:row>64</xdr:row>
      <xdr:rowOff>0</xdr:rowOff>
    </xdr:to>
    <xdr:sp>
      <xdr:nvSpPr>
        <xdr:cNvPr id="463" name="Rectangle 463"/>
        <xdr:cNvSpPr>
          <a:spLocks/>
        </xdr:cNvSpPr>
      </xdr:nvSpPr>
      <xdr:spPr>
        <a:xfrm>
          <a:off x="6477000" y="12192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64</xdr:row>
      <xdr:rowOff>0</xdr:rowOff>
    </xdr:from>
    <xdr:to>
      <xdr:col>15</xdr:col>
      <xdr:colOff>352425</xdr:colOff>
      <xdr:row>64</xdr:row>
      <xdr:rowOff>0</xdr:rowOff>
    </xdr:to>
    <xdr:sp>
      <xdr:nvSpPr>
        <xdr:cNvPr id="464" name="Rectangle 464"/>
        <xdr:cNvSpPr>
          <a:spLocks/>
        </xdr:cNvSpPr>
      </xdr:nvSpPr>
      <xdr:spPr>
        <a:xfrm>
          <a:off x="6477000" y="12192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64</xdr:row>
      <xdr:rowOff>0</xdr:rowOff>
    </xdr:from>
    <xdr:to>
      <xdr:col>15</xdr:col>
      <xdr:colOff>352425</xdr:colOff>
      <xdr:row>64</xdr:row>
      <xdr:rowOff>0</xdr:rowOff>
    </xdr:to>
    <xdr:sp>
      <xdr:nvSpPr>
        <xdr:cNvPr id="465" name="Rectangle 465"/>
        <xdr:cNvSpPr>
          <a:spLocks/>
        </xdr:cNvSpPr>
      </xdr:nvSpPr>
      <xdr:spPr>
        <a:xfrm>
          <a:off x="6477000" y="12192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64</xdr:row>
      <xdr:rowOff>0</xdr:rowOff>
    </xdr:from>
    <xdr:to>
      <xdr:col>15</xdr:col>
      <xdr:colOff>352425</xdr:colOff>
      <xdr:row>64</xdr:row>
      <xdr:rowOff>0</xdr:rowOff>
    </xdr:to>
    <xdr:sp>
      <xdr:nvSpPr>
        <xdr:cNvPr id="466" name="Rectangle 466"/>
        <xdr:cNvSpPr>
          <a:spLocks/>
        </xdr:cNvSpPr>
      </xdr:nvSpPr>
      <xdr:spPr>
        <a:xfrm>
          <a:off x="6477000" y="12192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64</xdr:row>
      <xdr:rowOff>0</xdr:rowOff>
    </xdr:from>
    <xdr:to>
      <xdr:col>15</xdr:col>
      <xdr:colOff>352425</xdr:colOff>
      <xdr:row>64</xdr:row>
      <xdr:rowOff>0</xdr:rowOff>
    </xdr:to>
    <xdr:sp>
      <xdr:nvSpPr>
        <xdr:cNvPr id="467" name="Rectangle 467"/>
        <xdr:cNvSpPr>
          <a:spLocks/>
        </xdr:cNvSpPr>
      </xdr:nvSpPr>
      <xdr:spPr>
        <a:xfrm>
          <a:off x="6477000" y="12192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64</xdr:row>
      <xdr:rowOff>0</xdr:rowOff>
    </xdr:from>
    <xdr:to>
      <xdr:col>15</xdr:col>
      <xdr:colOff>352425</xdr:colOff>
      <xdr:row>64</xdr:row>
      <xdr:rowOff>0</xdr:rowOff>
    </xdr:to>
    <xdr:sp>
      <xdr:nvSpPr>
        <xdr:cNvPr id="468" name="Rectangle 468"/>
        <xdr:cNvSpPr>
          <a:spLocks/>
        </xdr:cNvSpPr>
      </xdr:nvSpPr>
      <xdr:spPr>
        <a:xfrm>
          <a:off x="6477000" y="12192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64</xdr:row>
      <xdr:rowOff>0</xdr:rowOff>
    </xdr:from>
    <xdr:to>
      <xdr:col>15</xdr:col>
      <xdr:colOff>352425</xdr:colOff>
      <xdr:row>64</xdr:row>
      <xdr:rowOff>0</xdr:rowOff>
    </xdr:to>
    <xdr:sp>
      <xdr:nvSpPr>
        <xdr:cNvPr id="469" name="Rectangle 469"/>
        <xdr:cNvSpPr>
          <a:spLocks/>
        </xdr:cNvSpPr>
      </xdr:nvSpPr>
      <xdr:spPr>
        <a:xfrm>
          <a:off x="6477000" y="12192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64</xdr:row>
      <xdr:rowOff>0</xdr:rowOff>
    </xdr:from>
    <xdr:to>
      <xdr:col>15</xdr:col>
      <xdr:colOff>352425</xdr:colOff>
      <xdr:row>64</xdr:row>
      <xdr:rowOff>0</xdr:rowOff>
    </xdr:to>
    <xdr:sp>
      <xdr:nvSpPr>
        <xdr:cNvPr id="470" name="Rectangle 470"/>
        <xdr:cNvSpPr>
          <a:spLocks/>
        </xdr:cNvSpPr>
      </xdr:nvSpPr>
      <xdr:spPr>
        <a:xfrm>
          <a:off x="6477000" y="12192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64</xdr:row>
      <xdr:rowOff>0</xdr:rowOff>
    </xdr:from>
    <xdr:to>
      <xdr:col>15</xdr:col>
      <xdr:colOff>352425</xdr:colOff>
      <xdr:row>64</xdr:row>
      <xdr:rowOff>0</xdr:rowOff>
    </xdr:to>
    <xdr:sp>
      <xdr:nvSpPr>
        <xdr:cNvPr id="471" name="Rectangle 471"/>
        <xdr:cNvSpPr>
          <a:spLocks/>
        </xdr:cNvSpPr>
      </xdr:nvSpPr>
      <xdr:spPr>
        <a:xfrm>
          <a:off x="6477000" y="12192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64</xdr:row>
      <xdr:rowOff>0</xdr:rowOff>
    </xdr:from>
    <xdr:to>
      <xdr:col>15</xdr:col>
      <xdr:colOff>352425</xdr:colOff>
      <xdr:row>64</xdr:row>
      <xdr:rowOff>0</xdr:rowOff>
    </xdr:to>
    <xdr:sp>
      <xdr:nvSpPr>
        <xdr:cNvPr id="472" name="Rectangle 472"/>
        <xdr:cNvSpPr>
          <a:spLocks/>
        </xdr:cNvSpPr>
      </xdr:nvSpPr>
      <xdr:spPr>
        <a:xfrm>
          <a:off x="6477000" y="12192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64</xdr:row>
      <xdr:rowOff>0</xdr:rowOff>
    </xdr:from>
    <xdr:to>
      <xdr:col>15</xdr:col>
      <xdr:colOff>352425</xdr:colOff>
      <xdr:row>64</xdr:row>
      <xdr:rowOff>0</xdr:rowOff>
    </xdr:to>
    <xdr:sp>
      <xdr:nvSpPr>
        <xdr:cNvPr id="473" name="Rectangle 473"/>
        <xdr:cNvSpPr>
          <a:spLocks/>
        </xdr:cNvSpPr>
      </xdr:nvSpPr>
      <xdr:spPr>
        <a:xfrm>
          <a:off x="6477000" y="12192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64</xdr:row>
      <xdr:rowOff>0</xdr:rowOff>
    </xdr:from>
    <xdr:to>
      <xdr:col>15</xdr:col>
      <xdr:colOff>352425</xdr:colOff>
      <xdr:row>64</xdr:row>
      <xdr:rowOff>0</xdr:rowOff>
    </xdr:to>
    <xdr:sp>
      <xdr:nvSpPr>
        <xdr:cNvPr id="474" name="Rectangle 474"/>
        <xdr:cNvSpPr>
          <a:spLocks/>
        </xdr:cNvSpPr>
      </xdr:nvSpPr>
      <xdr:spPr>
        <a:xfrm>
          <a:off x="6477000" y="12192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64</xdr:row>
      <xdr:rowOff>0</xdr:rowOff>
    </xdr:from>
    <xdr:to>
      <xdr:col>15</xdr:col>
      <xdr:colOff>352425</xdr:colOff>
      <xdr:row>64</xdr:row>
      <xdr:rowOff>0</xdr:rowOff>
    </xdr:to>
    <xdr:sp>
      <xdr:nvSpPr>
        <xdr:cNvPr id="475" name="Rectangle 475"/>
        <xdr:cNvSpPr>
          <a:spLocks/>
        </xdr:cNvSpPr>
      </xdr:nvSpPr>
      <xdr:spPr>
        <a:xfrm>
          <a:off x="6477000" y="12192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64</xdr:row>
      <xdr:rowOff>0</xdr:rowOff>
    </xdr:from>
    <xdr:to>
      <xdr:col>15</xdr:col>
      <xdr:colOff>352425</xdr:colOff>
      <xdr:row>64</xdr:row>
      <xdr:rowOff>0</xdr:rowOff>
    </xdr:to>
    <xdr:sp>
      <xdr:nvSpPr>
        <xdr:cNvPr id="476" name="Rectangle 476"/>
        <xdr:cNvSpPr>
          <a:spLocks/>
        </xdr:cNvSpPr>
      </xdr:nvSpPr>
      <xdr:spPr>
        <a:xfrm>
          <a:off x="6477000" y="12192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64</xdr:row>
      <xdr:rowOff>0</xdr:rowOff>
    </xdr:from>
    <xdr:to>
      <xdr:col>15</xdr:col>
      <xdr:colOff>352425</xdr:colOff>
      <xdr:row>64</xdr:row>
      <xdr:rowOff>0</xdr:rowOff>
    </xdr:to>
    <xdr:sp>
      <xdr:nvSpPr>
        <xdr:cNvPr id="477" name="Rectangle 477"/>
        <xdr:cNvSpPr>
          <a:spLocks/>
        </xdr:cNvSpPr>
      </xdr:nvSpPr>
      <xdr:spPr>
        <a:xfrm>
          <a:off x="6477000" y="12192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64</xdr:row>
      <xdr:rowOff>0</xdr:rowOff>
    </xdr:from>
    <xdr:to>
      <xdr:col>15</xdr:col>
      <xdr:colOff>352425</xdr:colOff>
      <xdr:row>64</xdr:row>
      <xdr:rowOff>0</xdr:rowOff>
    </xdr:to>
    <xdr:sp>
      <xdr:nvSpPr>
        <xdr:cNvPr id="478" name="Rectangle 478"/>
        <xdr:cNvSpPr>
          <a:spLocks/>
        </xdr:cNvSpPr>
      </xdr:nvSpPr>
      <xdr:spPr>
        <a:xfrm>
          <a:off x="6477000" y="12192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64</xdr:row>
      <xdr:rowOff>0</xdr:rowOff>
    </xdr:from>
    <xdr:to>
      <xdr:col>15</xdr:col>
      <xdr:colOff>352425</xdr:colOff>
      <xdr:row>64</xdr:row>
      <xdr:rowOff>0</xdr:rowOff>
    </xdr:to>
    <xdr:sp>
      <xdr:nvSpPr>
        <xdr:cNvPr id="479" name="Rectangle 479"/>
        <xdr:cNvSpPr>
          <a:spLocks/>
        </xdr:cNvSpPr>
      </xdr:nvSpPr>
      <xdr:spPr>
        <a:xfrm>
          <a:off x="6477000" y="12192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64</xdr:row>
      <xdr:rowOff>0</xdr:rowOff>
    </xdr:from>
    <xdr:to>
      <xdr:col>15</xdr:col>
      <xdr:colOff>352425</xdr:colOff>
      <xdr:row>64</xdr:row>
      <xdr:rowOff>0</xdr:rowOff>
    </xdr:to>
    <xdr:sp>
      <xdr:nvSpPr>
        <xdr:cNvPr id="480" name="Rectangle 480"/>
        <xdr:cNvSpPr>
          <a:spLocks/>
        </xdr:cNvSpPr>
      </xdr:nvSpPr>
      <xdr:spPr>
        <a:xfrm>
          <a:off x="6477000" y="12192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64</xdr:row>
      <xdr:rowOff>0</xdr:rowOff>
    </xdr:from>
    <xdr:to>
      <xdr:col>15</xdr:col>
      <xdr:colOff>352425</xdr:colOff>
      <xdr:row>64</xdr:row>
      <xdr:rowOff>0</xdr:rowOff>
    </xdr:to>
    <xdr:sp>
      <xdr:nvSpPr>
        <xdr:cNvPr id="481" name="Rectangle 481"/>
        <xdr:cNvSpPr>
          <a:spLocks/>
        </xdr:cNvSpPr>
      </xdr:nvSpPr>
      <xdr:spPr>
        <a:xfrm>
          <a:off x="6477000" y="12192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64</xdr:row>
      <xdr:rowOff>0</xdr:rowOff>
    </xdr:from>
    <xdr:to>
      <xdr:col>15</xdr:col>
      <xdr:colOff>352425</xdr:colOff>
      <xdr:row>64</xdr:row>
      <xdr:rowOff>0</xdr:rowOff>
    </xdr:to>
    <xdr:sp>
      <xdr:nvSpPr>
        <xdr:cNvPr id="482" name="Rectangle 482"/>
        <xdr:cNvSpPr>
          <a:spLocks/>
        </xdr:cNvSpPr>
      </xdr:nvSpPr>
      <xdr:spPr>
        <a:xfrm>
          <a:off x="6477000" y="12192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64</xdr:row>
      <xdr:rowOff>0</xdr:rowOff>
    </xdr:from>
    <xdr:to>
      <xdr:col>15</xdr:col>
      <xdr:colOff>352425</xdr:colOff>
      <xdr:row>64</xdr:row>
      <xdr:rowOff>0</xdr:rowOff>
    </xdr:to>
    <xdr:sp>
      <xdr:nvSpPr>
        <xdr:cNvPr id="483" name="Rectangle 483"/>
        <xdr:cNvSpPr>
          <a:spLocks/>
        </xdr:cNvSpPr>
      </xdr:nvSpPr>
      <xdr:spPr>
        <a:xfrm>
          <a:off x="6477000" y="12192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53</xdr:row>
      <xdr:rowOff>0</xdr:rowOff>
    </xdr:from>
    <xdr:to>
      <xdr:col>12</xdr:col>
      <xdr:colOff>219075</xdr:colOff>
      <xdr:row>53</xdr:row>
      <xdr:rowOff>0</xdr:rowOff>
    </xdr:to>
    <xdr:sp>
      <xdr:nvSpPr>
        <xdr:cNvPr id="484" name="Rectangle 484"/>
        <xdr:cNvSpPr>
          <a:spLocks/>
        </xdr:cNvSpPr>
      </xdr:nvSpPr>
      <xdr:spPr>
        <a:xfrm>
          <a:off x="5572125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53</xdr:row>
      <xdr:rowOff>0</xdr:rowOff>
    </xdr:from>
    <xdr:to>
      <xdr:col>12</xdr:col>
      <xdr:colOff>219075</xdr:colOff>
      <xdr:row>53</xdr:row>
      <xdr:rowOff>0</xdr:rowOff>
    </xdr:to>
    <xdr:sp>
      <xdr:nvSpPr>
        <xdr:cNvPr id="485" name="Rectangle 485"/>
        <xdr:cNvSpPr>
          <a:spLocks/>
        </xdr:cNvSpPr>
      </xdr:nvSpPr>
      <xdr:spPr>
        <a:xfrm>
          <a:off x="5572125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53</xdr:row>
      <xdr:rowOff>0</xdr:rowOff>
    </xdr:from>
    <xdr:to>
      <xdr:col>12</xdr:col>
      <xdr:colOff>219075</xdr:colOff>
      <xdr:row>53</xdr:row>
      <xdr:rowOff>0</xdr:rowOff>
    </xdr:to>
    <xdr:sp>
      <xdr:nvSpPr>
        <xdr:cNvPr id="486" name="Rectangle 486"/>
        <xdr:cNvSpPr>
          <a:spLocks/>
        </xdr:cNvSpPr>
      </xdr:nvSpPr>
      <xdr:spPr>
        <a:xfrm>
          <a:off x="5572125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53</xdr:row>
      <xdr:rowOff>0</xdr:rowOff>
    </xdr:from>
    <xdr:to>
      <xdr:col>12</xdr:col>
      <xdr:colOff>219075</xdr:colOff>
      <xdr:row>53</xdr:row>
      <xdr:rowOff>0</xdr:rowOff>
    </xdr:to>
    <xdr:sp>
      <xdr:nvSpPr>
        <xdr:cNvPr id="487" name="Rectangle 487"/>
        <xdr:cNvSpPr>
          <a:spLocks/>
        </xdr:cNvSpPr>
      </xdr:nvSpPr>
      <xdr:spPr>
        <a:xfrm>
          <a:off x="5572125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53</xdr:row>
      <xdr:rowOff>0</xdr:rowOff>
    </xdr:from>
    <xdr:to>
      <xdr:col>12</xdr:col>
      <xdr:colOff>219075</xdr:colOff>
      <xdr:row>53</xdr:row>
      <xdr:rowOff>0</xdr:rowOff>
    </xdr:to>
    <xdr:sp>
      <xdr:nvSpPr>
        <xdr:cNvPr id="488" name="Rectangle 488"/>
        <xdr:cNvSpPr>
          <a:spLocks/>
        </xdr:cNvSpPr>
      </xdr:nvSpPr>
      <xdr:spPr>
        <a:xfrm>
          <a:off x="5572125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53</xdr:row>
      <xdr:rowOff>0</xdr:rowOff>
    </xdr:from>
    <xdr:to>
      <xdr:col>12</xdr:col>
      <xdr:colOff>219075</xdr:colOff>
      <xdr:row>53</xdr:row>
      <xdr:rowOff>0</xdr:rowOff>
    </xdr:to>
    <xdr:sp>
      <xdr:nvSpPr>
        <xdr:cNvPr id="489" name="Rectangle 489"/>
        <xdr:cNvSpPr>
          <a:spLocks/>
        </xdr:cNvSpPr>
      </xdr:nvSpPr>
      <xdr:spPr>
        <a:xfrm>
          <a:off x="5572125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53</xdr:row>
      <xdr:rowOff>0</xdr:rowOff>
    </xdr:from>
    <xdr:to>
      <xdr:col>12</xdr:col>
      <xdr:colOff>219075</xdr:colOff>
      <xdr:row>53</xdr:row>
      <xdr:rowOff>0</xdr:rowOff>
    </xdr:to>
    <xdr:sp>
      <xdr:nvSpPr>
        <xdr:cNvPr id="490" name="Rectangle 490"/>
        <xdr:cNvSpPr>
          <a:spLocks/>
        </xdr:cNvSpPr>
      </xdr:nvSpPr>
      <xdr:spPr>
        <a:xfrm>
          <a:off x="5572125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53</xdr:row>
      <xdr:rowOff>0</xdr:rowOff>
    </xdr:from>
    <xdr:to>
      <xdr:col>12</xdr:col>
      <xdr:colOff>219075</xdr:colOff>
      <xdr:row>53</xdr:row>
      <xdr:rowOff>0</xdr:rowOff>
    </xdr:to>
    <xdr:sp>
      <xdr:nvSpPr>
        <xdr:cNvPr id="491" name="Rectangle 491"/>
        <xdr:cNvSpPr>
          <a:spLocks/>
        </xdr:cNvSpPr>
      </xdr:nvSpPr>
      <xdr:spPr>
        <a:xfrm>
          <a:off x="5572125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53</xdr:row>
      <xdr:rowOff>0</xdr:rowOff>
    </xdr:from>
    <xdr:to>
      <xdr:col>12</xdr:col>
      <xdr:colOff>219075</xdr:colOff>
      <xdr:row>53</xdr:row>
      <xdr:rowOff>0</xdr:rowOff>
    </xdr:to>
    <xdr:sp>
      <xdr:nvSpPr>
        <xdr:cNvPr id="492" name="Rectangle 492"/>
        <xdr:cNvSpPr>
          <a:spLocks/>
        </xdr:cNvSpPr>
      </xdr:nvSpPr>
      <xdr:spPr>
        <a:xfrm>
          <a:off x="5572125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53</xdr:row>
      <xdr:rowOff>0</xdr:rowOff>
    </xdr:from>
    <xdr:to>
      <xdr:col>12</xdr:col>
      <xdr:colOff>219075</xdr:colOff>
      <xdr:row>53</xdr:row>
      <xdr:rowOff>0</xdr:rowOff>
    </xdr:to>
    <xdr:sp>
      <xdr:nvSpPr>
        <xdr:cNvPr id="493" name="Rectangle 493"/>
        <xdr:cNvSpPr>
          <a:spLocks/>
        </xdr:cNvSpPr>
      </xdr:nvSpPr>
      <xdr:spPr>
        <a:xfrm>
          <a:off x="5572125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53</xdr:row>
      <xdr:rowOff>0</xdr:rowOff>
    </xdr:from>
    <xdr:to>
      <xdr:col>12</xdr:col>
      <xdr:colOff>219075</xdr:colOff>
      <xdr:row>53</xdr:row>
      <xdr:rowOff>0</xdr:rowOff>
    </xdr:to>
    <xdr:sp>
      <xdr:nvSpPr>
        <xdr:cNvPr id="494" name="Rectangle 494"/>
        <xdr:cNvSpPr>
          <a:spLocks/>
        </xdr:cNvSpPr>
      </xdr:nvSpPr>
      <xdr:spPr>
        <a:xfrm>
          <a:off x="5572125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53</xdr:row>
      <xdr:rowOff>0</xdr:rowOff>
    </xdr:from>
    <xdr:to>
      <xdr:col>12</xdr:col>
      <xdr:colOff>219075</xdr:colOff>
      <xdr:row>53</xdr:row>
      <xdr:rowOff>0</xdr:rowOff>
    </xdr:to>
    <xdr:sp>
      <xdr:nvSpPr>
        <xdr:cNvPr id="495" name="Rectangle 495"/>
        <xdr:cNvSpPr>
          <a:spLocks/>
        </xdr:cNvSpPr>
      </xdr:nvSpPr>
      <xdr:spPr>
        <a:xfrm>
          <a:off x="5572125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53</xdr:row>
      <xdr:rowOff>0</xdr:rowOff>
    </xdr:from>
    <xdr:to>
      <xdr:col>12</xdr:col>
      <xdr:colOff>219075</xdr:colOff>
      <xdr:row>53</xdr:row>
      <xdr:rowOff>0</xdr:rowOff>
    </xdr:to>
    <xdr:sp>
      <xdr:nvSpPr>
        <xdr:cNvPr id="496" name="Rectangle 496"/>
        <xdr:cNvSpPr>
          <a:spLocks/>
        </xdr:cNvSpPr>
      </xdr:nvSpPr>
      <xdr:spPr>
        <a:xfrm>
          <a:off x="5572125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53</xdr:row>
      <xdr:rowOff>0</xdr:rowOff>
    </xdr:from>
    <xdr:to>
      <xdr:col>12</xdr:col>
      <xdr:colOff>219075</xdr:colOff>
      <xdr:row>53</xdr:row>
      <xdr:rowOff>0</xdr:rowOff>
    </xdr:to>
    <xdr:sp>
      <xdr:nvSpPr>
        <xdr:cNvPr id="497" name="Rectangle 497"/>
        <xdr:cNvSpPr>
          <a:spLocks/>
        </xdr:cNvSpPr>
      </xdr:nvSpPr>
      <xdr:spPr>
        <a:xfrm>
          <a:off x="5572125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53</xdr:row>
      <xdr:rowOff>0</xdr:rowOff>
    </xdr:from>
    <xdr:to>
      <xdr:col>12</xdr:col>
      <xdr:colOff>219075</xdr:colOff>
      <xdr:row>53</xdr:row>
      <xdr:rowOff>0</xdr:rowOff>
    </xdr:to>
    <xdr:sp>
      <xdr:nvSpPr>
        <xdr:cNvPr id="498" name="Rectangle 498"/>
        <xdr:cNvSpPr>
          <a:spLocks/>
        </xdr:cNvSpPr>
      </xdr:nvSpPr>
      <xdr:spPr>
        <a:xfrm>
          <a:off x="5572125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53</xdr:row>
      <xdr:rowOff>0</xdr:rowOff>
    </xdr:from>
    <xdr:to>
      <xdr:col>12</xdr:col>
      <xdr:colOff>219075</xdr:colOff>
      <xdr:row>53</xdr:row>
      <xdr:rowOff>0</xdr:rowOff>
    </xdr:to>
    <xdr:sp>
      <xdr:nvSpPr>
        <xdr:cNvPr id="499" name="Rectangle 499"/>
        <xdr:cNvSpPr>
          <a:spLocks/>
        </xdr:cNvSpPr>
      </xdr:nvSpPr>
      <xdr:spPr>
        <a:xfrm>
          <a:off x="5572125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53</xdr:row>
      <xdr:rowOff>0</xdr:rowOff>
    </xdr:from>
    <xdr:to>
      <xdr:col>12</xdr:col>
      <xdr:colOff>219075</xdr:colOff>
      <xdr:row>53</xdr:row>
      <xdr:rowOff>0</xdr:rowOff>
    </xdr:to>
    <xdr:sp>
      <xdr:nvSpPr>
        <xdr:cNvPr id="500" name="Rectangle 500"/>
        <xdr:cNvSpPr>
          <a:spLocks/>
        </xdr:cNvSpPr>
      </xdr:nvSpPr>
      <xdr:spPr>
        <a:xfrm>
          <a:off x="5572125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53</xdr:row>
      <xdr:rowOff>0</xdr:rowOff>
    </xdr:from>
    <xdr:to>
      <xdr:col>12</xdr:col>
      <xdr:colOff>219075</xdr:colOff>
      <xdr:row>53</xdr:row>
      <xdr:rowOff>0</xdr:rowOff>
    </xdr:to>
    <xdr:sp>
      <xdr:nvSpPr>
        <xdr:cNvPr id="501" name="Rectangle 501"/>
        <xdr:cNvSpPr>
          <a:spLocks/>
        </xdr:cNvSpPr>
      </xdr:nvSpPr>
      <xdr:spPr>
        <a:xfrm>
          <a:off x="5572125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53</xdr:row>
      <xdr:rowOff>0</xdr:rowOff>
    </xdr:from>
    <xdr:to>
      <xdr:col>12</xdr:col>
      <xdr:colOff>219075</xdr:colOff>
      <xdr:row>53</xdr:row>
      <xdr:rowOff>0</xdr:rowOff>
    </xdr:to>
    <xdr:sp>
      <xdr:nvSpPr>
        <xdr:cNvPr id="502" name="Rectangle 502"/>
        <xdr:cNvSpPr>
          <a:spLocks/>
        </xdr:cNvSpPr>
      </xdr:nvSpPr>
      <xdr:spPr>
        <a:xfrm>
          <a:off x="5572125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53</xdr:row>
      <xdr:rowOff>0</xdr:rowOff>
    </xdr:from>
    <xdr:to>
      <xdr:col>12</xdr:col>
      <xdr:colOff>219075</xdr:colOff>
      <xdr:row>53</xdr:row>
      <xdr:rowOff>0</xdr:rowOff>
    </xdr:to>
    <xdr:sp>
      <xdr:nvSpPr>
        <xdr:cNvPr id="503" name="Rectangle 503"/>
        <xdr:cNvSpPr>
          <a:spLocks/>
        </xdr:cNvSpPr>
      </xdr:nvSpPr>
      <xdr:spPr>
        <a:xfrm>
          <a:off x="5572125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53</xdr:row>
      <xdr:rowOff>0</xdr:rowOff>
    </xdr:from>
    <xdr:to>
      <xdr:col>12</xdr:col>
      <xdr:colOff>219075</xdr:colOff>
      <xdr:row>53</xdr:row>
      <xdr:rowOff>0</xdr:rowOff>
    </xdr:to>
    <xdr:sp>
      <xdr:nvSpPr>
        <xdr:cNvPr id="504" name="Rectangle 504"/>
        <xdr:cNvSpPr>
          <a:spLocks/>
        </xdr:cNvSpPr>
      </xdr:nvSpPr>
      <xdr:spPr>
        <a:xfrm>
          <a:off x="5572125" y="10096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66</xdr:row>
      <xdr:rowOff>0</xdr:rowOff>
    </xdr:from>
    <xdr:to>
      <xdr:col>12</xdr:col>
      <xdr:colOff>219075</xdr:colOff>
      <xdr:row>66</xdr:row>
      <xdr:rowOff>0</xdr:rowOff>
    </xdr:to>
    <xdr:sp>
      <xdr:nvSpPr>
        <xdr:cNvPr id="505" name="Rectangle 505"/>
        <xdr:cNvSpPr>
          <a:spLocks/>
        </xdr:cNvSpPr>
      </xdr:nvSpPr>
      <xdr:spPr>
        <a:xfrm>
          <a:off x="5572125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66</xdr:row>
      <xdr:rowOff>0</xdr:rowOff>
    </xdr:from>
    <xdr:to>
      <xdr:col>12</xdr:col>
      <xdr:colOff>219075</xdr:colOff>
      <xdr:row>66</xdr:row>
      <xdr:rowOff>0</xdr:rowOff>
    </xdr:to>
    <xdr:sp>
      <xdr:nvSpPr>
        <xdr:cNvPr id="506" name="Rectangle 506"/>
        <xdr:cNvSpPr>
          <a:spLocks/>
        </xdr:cNvSpPr>
      </xdr:nvSpPr>
      <xdr:spPr>
        <a:xfrm>
          <a:off x="5572125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66</xdr:row>
      <xdr:rowOff>0</xdr:rowOff>
    </xdr:from>
    <xdr:to>
      <xdr:col>12</xdr:col>
      <xdr:colOff>219075</xdr:colOff>
      <xdr:row>66</xdr:row>
      <xdr:rowOff>0</xdr:rowOff>
    </xdr:to>
    <xdr:sp>
      <xdr:nvSpPr>
        <xdr:cNvPr id="507" name="Rectangle 507"/>
        <xdr:cNvSpPr>
          <a:spLocks/>
        </xdr:cNvSpPr>
      </xdr:nvSpPr>
      <xdr:spPr>
        <a:xfrm>
          <a:off x="5572125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66</xdr:row>
      <xdr:rowOff>0</xdr:rowOff>
    </xdr:from>
    <xdr:to>
      <xdr:col>12</xdr:col>
      <xdr:colOff>219075</xdr:colOff>
      <xdr:row>66</xdr:row>
      <xdr:rowOff>0</xdr:rowOff>
    </xdr:to>
    <xdr:sp>
      <xdr:nvSpPr>
        <xdr:cNvPr id="508" name="Rectangle 508"/>
        <xdr:cNvSpPr>
          <a:spLocks/>
        </xdr:cNvSpPr>
      </xdr:nvSpPr>
      <xdr:spPr>
        <a:xfrm>
          <a:off x="5572125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66</xdr:row>
      <xdr:rowOff>0</xdr:rowOff>
    </xdr:from>
    <xdr:to>
      <xdr:col>12</xdr:col>
      <xdr:colOff>219075</xdr:colOff>
      <xdr:row>66</xdr:row>
      <xdr:rowOff>0</xdr:rowOff>
    </xdr:to>
    <xdr:sp>
      <xdr:nvSpPr>
        <xdr:cNvPr id="509" name="Rectangle 509"/>
        <xdr:cNvSpPr>
          <a:spLocks/>
        </xdr:cNvSpPr>
      </xdr:nvSpPr>
      <xdr:spPr>
        <a:xfrm>
          <a:off x="5572125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66</xdr:row>
      <xdr:rowOff>0</xdr:rowOff>
    </xdr:from>
    <xdr:to>
      <xdr:col>12</xdr:col>
      <xdr:colOff>219075</xdr:colOff>
      <xdr:row>66</xdr:row>
      <xdr:rowOff>0</xdr:rowOff>
    </xdr:to>
    <xdr:sp>
      <xdr:nvSpPr>
        <xdr:cNvPr id="510" name="Rectangle 510"/>
        <xdr:cNvSpPr>
          <a:spLocks/>
        </xdr:cNvSpPr>
      </xdr:nvSpPr>
      <xdr:spPr>
        <a:xfrm>
          <a:off x="5572125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66</xdr:row>
      <xdr:rowOff>0</xdr:rowOff>
    </xdr:from>
    <xdr:to>
      <xdr:col>12</xdr:col>
      <xdr:colOff>219075</xdr:colOff>
      <xdr:row>66</xdr:row>
      <xdr:rowOff>0</xdr:rowOff>
    </xdr:to>
    <xdr:sp>
      <xdr:nvSpPr>
        <xdr:cNvPr id="511" name="Rectangle 511"/>
        <xdr:cNvSpPr>
          <a:spLocks/>
        </xdr:cNvSpPr>
      </xdr:nvSpPr>
      <xdr:spPr>
        <a:xfrm>
          <a:off x="5572125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66</xdr:row>
      <xdr:rowOff>0</xdr:rowOff>
    </xdr:from>
    <xdr:to>
      <xdr:col>12</xdr:col>
      <xdr:colOff>219075</xdr:colOff>
      <xdr:row>66</xdr:row>
      <xdr:rowOff>0</xdr:rowOff>
    </xdr:to>
    <xdr:sp>
      <xdr:nvSpPr>
        <xdr:cNvPr id="512" name="Rectangle 512"/>
        <xdr:cNvSpPr>
          <a:spLocks/>
        </xdr:cNvSpPr>
      </xdr:nvSpPr>
      <xdr:spPr>
        <a:xfrm>
          <a:off x="5572125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66</xdr:row>
      <xdr:rowOff>0</xdr:rowOff>
    </xdr:from>
    <xdr:to>
      <xdr:col>12</xdr:col>
      <xdr:colOff>219075</xdr:colOff>
      <xdr:row>66</xdr:row>
      <xdr:rowOff>0</xdr:rowOff>
    </xdr:to>
    <xdr:sp>
      <xdr:nvSpPr>
        <xdr:cNvPr id="513" name="Rectangle 513"/>
        <xdr:cNvSpPr>
          <a:spLocks/>
        </xdr:cNvSpPr>
      </xdr:nvSpPr>
      <xdr:spPr>
        <a:xfrm>
          <a:off x="5572125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66</xdr:row>
      <xdr:rowOff>0</xdr:rowOff>
    </xdr:from>
    <xdr:to>
      <xdr:col>12</xdr:col>
      <xdr:colOff>219075</xdr:colOff>
      <xdr:row>66</xdr:row>
      <xdr:rowOff>0</xdr:rowOff>
    </xdr:to>
    <xdr:sp>
      <xdr:nvSpPr>
        <xdr:cNvPr id="514" name="Rectangle 514"/>
        <xdr:cNvSpPr>
          <a:spLocks/>
        </xdr:cNvSpPr>
      </xdr:nvSpPr>
      <xdr:spPr>
        <a:xfrm>
          <a:off x="5572125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66</xdr:row>
      <xdr:rowOff>0</xdr:rowOff>
    </xdr:from>
    <xdr:to>
      <xdr:col>12</xdr:col>
      <xdr:colOff>219075</xdr:colOff>
      <xdr:row>66</xdr:row>
      <xdr:rowOff>0</xdr:rowOff>
    </xdr:to>
    <xdr:sp>
      <xdr:nvSpPr>
        <xdr:cNvPr id="515" name="Rectangle 515"/>
        <xdr:cNvSpPr>
          <a:spLocks/>
        </xdr:cNvSpPr>
      </xdr:nvSpPr>
      <xdr:spPr>
        <a:xfrm>
          <a:off x="5572125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66</xdr:row>
      <xdr:rowOff>0</xdr:rowOff>
    </xdr:from>
    <xdr:to>
      <xdr:col>12</xdr:col>
      <xdr:colOff>219075</xdr:colOff>
      <xdr:row>66</xdr:row>
      <xdr:rowOff>0</xdr:rowOff>
    </xdr:to>
    <xdr:sp>
      <xdr:nvSpPr>
        <xdr:cNvPr id="516" name="Rectangle 516"/>
        <xdr:cNvSpPr>
          <a:spLocks/>
        </xdr:cNvSpPr>
      </xdr:nvSpPr>
      <xdr:spPr>
        <a:xfrm>
          <a:off x="5572125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66</xdr:row>
      <xdr:rowOff>0</xdr:rowOff>
    </xdr:from>
    <xdr:to>
      <xdr:col>12</xdr:col>
      <xdr:colOff>219075</xdr:colOff>
      <xdr:row>66</xdr:row>
      <xdr:rowOff>0</xdr:rowOff>
    </xdr:to>
    <xdr:sp>
      <xdr:nvSpPr>
        <xdr:cNvPr id="517" name="Rectangle 517"/>
        <xdr:cNvSpPr>
          <a:spLocks/>
        </xdr:cNvSpPr>
      </xdr:nvSpPr>
      <xdr:spPr>
        <a:xfrm>
          <a:off x="5572125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66</xdr:row>
      <xdr:rowOff>0</xdr:rowOff>
    </xdr:from>
    <xdr:to>
      <xdr:col>12</xdr:col>
      <xdr:colOff>219075</xdr:colOff>
      <xdr:row>66</xdr:row>
      <xdr:rowOff>0</xdr:rowOff>
    </xdr:to>
    <xdr:sp>
      <xdr:nvSpPr>
        <xdr:cNvPr id="518" name="Rectangle 518"/>
        <xdr:cNvSpPr>
          <a:spLocks/>
        </xdr:cNvSpPr>
      </xdr:nvSpPr>
      <xdr:spPr>
        <a:xfrm>
          <a:off x="5572125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66</xdr:row>
      <xdr:rowOff>0</xdr:rowOff>
    </xdr:from>
    <xdr:to>
      <xdr:col>12</xdr:col>
      <xdr:colOff>219075</xdr:colOff>
      <xdr:row>66</xdr:row>
      <xdr:rowOff>0</xdr:rowOff>
    </xdr:to>
    <xdr:sp>
      <xdr:nvSpPr>
        <xdr:cNvPr id="519" name="Rectangle 519"/>
        <xdr:cNvSpPr>
          <a:spLocks/>
        </xdr:cNvSpPr>
      </xdr:nvSpPr>
      <xdr:spPr>
        <a:xfrm>
          <a:off x="5572125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66</xdr:row>
      <xdr:rowOff>0</xdr:rowOff>
    </xdr:from>
    <xdr:to>
      <xdr:col>12</xdr:col>
      <xdr:colOff>219075</xdr:colOff>
      <xdr:row>66</xdr:row>
      <xdr:rowOff>0</xdr:rowOff>
    </xdr:to>
    <xdr:sp>
      <xdr:nvSpPr>
        <xdr:cNvPr id="520" name="Rectangle 520"/>
        <xdr:cNvSpPr>
          <a:spLocks/>
        </xdr:cNvSpPr>
      </xdr:nvSpPr>
      <xdr:spPr>
        <a:xfrm>
          <a:off x="5572125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66</xdr:row>
      <xdr:rowOff>0</xdr:rowOff>
    </xdr:from>
    <xdr:to>
      <xdr:col>12</xdr:col>
      <xdr:colOff>219075</xdr:colOff>
      <xdr:row>66</xdr:row>
      <xdr:rowOff>0</xdr:rowOff>
    </xdr:to>
    <xdr:sp>
      <xdr:nvSpPr>
        <xdr:cNvPr id="521" name="Rectangle 521"/>
        <xdr:cNvSpPr>
          <a:spLocks/>
        </xdr:cNvSpPr>
      </xdr:nvSpPr>
      <xdr:spPr>
        <a:xfrm>
          <a:off x="5572125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66</xdr:row>
      <xdr:rowOff>0</xdr:rowOff>
    </xdr:from>
    <xdr:to>
      <xdr:col>12</xdr:col>
      <xdr:colOff>219075</xdr:colOff>
      <xdr:row>66</xdr:row>
      <xdr:rowOff>0</xdr:rowOff>
    </xdr:to>
    <xdr:sp>
      <xdr:nvSpPr>
        <xdr:cNvPr id="522" name="Rectangle 522"/>
        <xdr:cNvSpPr>
          <a:spLocks/>
        </xdr:cNvSpPr>
      </xdr:nvSpPr>
      <xdr:spPr>
        <a:xfrm>
          <a:off x="5572125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66</xdr:row>
      <xdr:rowOff>0</xdr:rowOff>
    </xdr:from>
    <xdr:to>
      <xdr:col>12</xdr:col>
      <xdr:colOff>219075</xdr:colOff>
      <xdr:row>66</xdr:row>
      <xdr:rowOff>0</xdr:rowOff>
    </xdr:to>
    <xdr:sp>
      <xdr:nvSpPr>
        <xdr:cNvPr id="523" name="Rectangle 523"/>
        <xdr:cNvSpPr>
          <a:spLocks/>
        </xdr:cNvSpPr>
      </xdr:nvSpPr>
      <xdr:spPr>
        <a:xfrm>
          <a:off x="5572125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66</xdr:row>
      <xdr:rowOff>0</xdr:rowOff>
    </xdr:from>
    <xdr:to>
      <xdr:col>12</xdr:col>
      <xdr:colOff>219075</xdr:colOff>
      <xdr:row>66</xdr:row>
      <xdr:rowOff>0</xdr:rowOff>
    </xdr:to>
    <xdr:sp>
      <xdr:nvSpPr>
        <xdr:cNvPr id="524" name="Rectangle 524"/>
        <xdr:cNvSpPr>
          <a:spLocks/>
        </xdr:cNvSpPr>
      </xdr:nvSpPr>
      <xdr:spPr>
        <a:xfrm>
          <a:off x="5572125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66</xdr:row>
      <xdr:rowOff>0</xdr:rowOff>
    </xdr:from>
    <xdr:to>
      <xdr:col>12</xdr:col>
      <xdr:colOff>219075</xdr:colOff>
      <xdr:row>66</xdr:row>
      <xdr:rowOff>0</xdr:rowOff>
    </xdr:to>
    <xdr:sp>
      <xdr:nvSpPr>
        <xdr:cNvPr id="525" name="Rectangle 525"/>
        <xdr:cNvSpPr>
          <a:spLocks/>
        </xdr:cNvSpPr>
      </xdr:nvSpPr>
      <xdr:spPr>
        <a:xfrm>
          <a:off x="5572125" y="1257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63</xdr:row>
      <xdr:rowOff>0</xdr:rowOff>
    </xdr:from>
    <xdr:to>
      <xdr:col>12</xdr:col>
      <xdr:colOff>219075</xdr:colOff>
      <xdr:row>63</xdr:row>
      <xdr:rowOff>0</xdr:rowOff>
    </xdr:to>
    <xdr:sp>
      <xdr:nvSpPr>
        <xdr:cNvPr id="526" name="Rectangle 526"/>
        <xdr:cNvSpPr>
          <a:spLocks/>
        </xdr:cNvSpPr>
      </xdr:nvSpPr>
      <xdr:spPr>
        <a:xfrm>
          <a:off x="5572125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63</xdr:row>
      <xdr:rowOff>0</xdr:rowOff>
    </xdr:from>
    <xdr:to>
      <xdr:col>12</xdr:col>
      <xdr:colOff>219075</xdr:colOff>
      <xdr:row>63</xdr:row>
      <xdr:rowOff>0</xdr:rowOff>
    </xdr:to>
    <xdr:sp>
      <xdr:nvSpPr>
        <xdr:cNvPr id="527" name="Rectangle 527"/>
        <xdr:cNvSpPr>
          <a:spLocks/>
        </xdr:cNvSpPr>
      </xdr:nvSpPr>
      <xdr:spPr>
        <a:xfrm>
          <a:off x="5572125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63</xdr:row>
      <xdr:rowOff>0</xdr:rowOff>
    </xdr:from>
    <xdr:to>
      <xdr:col>12</xdr:col>
      <xdr:colOff>219075</xdr:colOff>
      <xdr:row>63</xdr:row>
      <xdr:rowOff>0</xdr:rowOff>
    </xdr:to>
    <xdr:sp>
      <xdr:nvSpPr>
        <xdr:cNvPr id="528" name="Rectangle 528"/>
        <xdr:cNvSpPr>
          <a:spLocks/>
        </xdr:cNvSpPr>
      </xdr:nvSpPr>
      <xdr:spPr>
        <a:xfrm>
          <a:off x="5572125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63</xdr:row>
      <xdr:rowOff>0</xdr:rowOff>
    </xdr:from>
    <xdr:to>
      <xdr:col>12</xdr:col>
      <xdr:colOff>219075</xdr:colOff>
      <xdr:row>63</xdr:row>
      <xdr:rowOff>0</xdr:rowOff>
    </xdr:to>
    <xdr:sp>
      <xdr:nvSpPr>
        <xdr:cNvPr id="529" name="Rectangle 529"/>
        <xdr:cNvSpPr>
          <a:spLocks/>
        </xdr:cNvSpPr>
      </xdr:nvSpPr>
      <xdr:spPr>
        <a:xfrm>
          <a:off x="5572125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63</xdr:row>
      <xdr:rowOff>0</xdr:rowOff>
    </xdr:from>
    <xdr:to>
      <xdr:col>12</xdr:col>
      <xdr:colOff>219075</xdr:colOff>
      <xdr:row>63</xdr:row>
      <xdr:rowOff>0</xdr:rowOff>
    </xdr:to>
    <xdr:sp>
      <xdr:nvSpPr>
        <xdr:cNvPr id="530" name="Rectangle 530"/>
        <xdr:cNvSpPr>
          <a:spLocks/>
        </xdr:cNvSpPr>
      </xdr:nvSpPr>
      <xdr:spPr>
        <a:xfrm>
          <a:off x="5572125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63</xdr:row>
      <xdr:rowOff>0</xdr:rowOff>
    </xdr:from>
    <xdr:to>
      <xdr:col>12</xdr:col>
      <xdr:colOff>219075</xdr:colOff>
      <xdr:row>63</xdr:row>
      <xdr:rowOff>0</xdr:rowOff>
    </xdr:to>
    <xdr:sp>
      <xdr:nvSpPr>
        <xdr:cNvPr id="531" name="Rectangle 531"/>
        <xdr:cNvSpPr>
          <a:spLocks/>
        </xdr:cNvSpPr>
      </xdr:nvSpPr>
      <xdr:spPr>
        <a:xfrm>
          <a:off x="5572125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63</xdr:row>
      <xdr:rowOff>0</xdr:rowOff>
    </xdr:from>
    <xdr:to>
      <xdr:col>12</xdr:col>
      <xdr:colOff>219075</xdr:colOff>
      <xdr:row>63</xdr:row>
      <xdr:rowOff>0</xdr:rowOff>
    </xdr:to>
    <xdr:sp>
      <xdr:nvSpPr>
        <xdr:cNvPr id="532" name="Rectangle 532"/>
        <xdr:cNvSpPr>
          <a:spLocks/>
        </xdr:cNvSpPr>
      </xdr:nvSpPr>
      <xdr:spPr>
        <a:xfrm>
          <a:off x="5572125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63</xdr:row>
      <xdr:rowOff>0</xdr:rowOff>
    </xdr:from>
    <xdr:to>
      <xdr:col>12</xdr:col>
      <xdr:colOff>219075</xdr:colOff>
      <xdr:row>63</xdr:row>
      <xdr:rowOff>0</xdr:rowOff>
    </xdr:to>
    <xdr:sp>
      <xdr:nvSpPr>
        <xdr:cNvPr id="533" name="Rectangle 533"/>
        <xdr:cNvSpPr>
          <a:spLocks/>
        </xdr:cNvSpPr>
      </xdr:nvSpPr>
      <xdr:spPr>
        <a:xfrm>
          <a:off x="5572125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63</xdr:row>
      <xdr:rowOff>0</xdr:rowOff>
    </xdr:from>
    <xdr:to>
      <xdr:col>12</xdr:col>
      <xdr:colOff>219075</xdr:colOff>
      <xdr:row>63</xdr:row>
      <xdr:rowOff>0</xdr:rowOff>
    </xdr:to>
    <xdr:sp>
      <xdr:nvSpPr>
        <xdr:cNvPr id="534" name="Rectangle 534"/>
        <xdr:cNvSpPr>
          <a:spLocks/>
        </xdr:cNvSpPr>
      </xdr:nvSpPr>
      <xdr:spPr>
        <a:xfrm>
          <a:off x="5572125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63</xdr:row>
      <xdr:rowOff>0</xdr:rowOff>
    </xdr:from>
    <xdr:to>
      <xdr:col>12</xdr:col>
      <xdr:colOff>219075</xdr:colOff>
      <xdr:row>63</xdr:row>
      <xdr:rowOff>0</xdr:rowOff>
    </xdr:to>
    <xdr:sp>
      <xdr:nvSpPr>
        <xdr:cNvPr id="535" name="Rectangle 535"/>
        <xdr:cNvSpPr>
          <a:spLocks/>
        </xdr:cNvSpPr>
      </xdr:nvSpPr>
      <xdr:spPr>
        <a:xfrm>
          <a:off x="5572125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63</xdr:row>
      <xdr:rowOff>0</xdr:rowOff>
    </xdr:from>
    <xdr:to>
      <xdr:col>12</xdr:col>
      <xdr:colOff>219075</xdr:colOff>
      <xdr:row>63</xdr:row>
      <xdr:rowOff>0</xdr:rowOff>
    </xdr:to>
    <xdr:sp>
      <xdr:nvSpPr>
        <xdr:cNvPr id="536" name="Rectangle 536"/>
        <xdr:cNvSpPr>
          <a:spLocks/>
        </xdr:cNvSpPr>
      </xdr:nvSpPr>
      <xdr:spPr>
        <a:xfrm>
          <a:off x="5572125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63</xdr:row>
      <xdr:rowOff>0</xdr:rowOff>
    </xdr:from>
    <xdr:to>
      <xdr:col>12</xdr:col>
      <xdr:colOff>219075</xdr:colOff>
      <xdr:row>63</xdr:row>
      <xdr:rowOff>0</xdr:rowOff>
    </xdr:to>
    <xdr:sp>
      <xdr:nvSpPr>
        <xdr:cNvPr id="537" name="Rectangle 537"/>
        <xdr:cNvSpPr>
          <a:spLocks/>
        </xdr:cNvSpPr>
      </xdr:nvSpPr>
      <xdr:spPr>
        <a:xfrm>
          <a:off x="5572125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63</xdr:row>
      <xdr:rowOff>0</xdr:rowOff>
    </xdr:from>
    <xdr:to>
      <xdr:col>12</xdr:col>
      <xdr:colOff>219075</xdr:colOff>
      <xdr:row>63</xdr:row>
      <xdr:rowOff>0</xdr:rowOff>
    </xdr:to>
    <xdr:sp>
      <xdr:nvSpPr>
        <xdr:cNvPr id="538" name="Rectangle 538"/>
        <xdr:cNvSpPr>
          <a:spLocks/>
        </xdr:cNvSpPr>
      </xdr:nvSpPr>
      <xdr:spPr>
        <a:xfrm>
          <a:off x="5572125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63</xdr:row>
      <xdr:rowOff>0</xdr:rowOff>
    </xdr:from>
    <xdr:to>
      <xdr:col>12</xdr:col>
      <xdr:colOff>219075</xdr:colOff>
      <xdr:row>63</xdr:row>
      <xdr:rowOff>0</xdr:rowOff>
    </xdr:to>
    <xdr:sp>
      <xdr:nvSpPr>
        <xdr:cNvPr id="539" name="Rectangle 539"/>
        <xdr:cNvSpPr>
          <a:spLocks/>
        </xdr:cNvSpPr>
      </xdr:nvSpPr>
      <xdr:spPr>
        <a:xfrm>
          <a:off x="5572125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63</xdr:row>
      <xdr:rowOff>0</xdr:rowOff>
    </xdr:from>
    <xdr:to>
      <xdr:col>12</xdr:col>
      <xdr:colOff>219075</xdr:colOff>
      <xdr:row>63</xdr:row>
      <xdr:rowOff>0</xdr:rowOff>
    </xdr:to>
    <xdr:sp>
      <xdr:nvSpPr>
        <xdr:cNvPr id="540" name="Rectangle 540"/>
        <xdr:cNvSpPr>
          <a:spLocks/>
        </xdr:cNvSpPr>
      </xdr:nvSpPr>
      <xdr:spPr>
        <a:xfrm>
          <a:off x="5572125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63</xdr:row>
      <xdr:rowOff>0</xdr:rowOff>
    </xdr:from>
    <xdr:to>
      <xdr:col>12</xdr:col>
      <xdr:colOff>219075</xdr:colOff>
      <xdr:row>63</xdr:row>
      <xdr:rowOff>0</xdr:rowOff>
    </xdr:to>
    <xdr:sp>
      <xdr:nvSpPr>
        <xdr:cNvPr id="541" name="Rectangle 541"/>
        <xdr:cNvSpPr>
          <a:spLocks/>
        </xdr:cNvSpPr>
      </xdr:nvSpPr>
      <xdr:spPr>
        <a:xfrm>
          <a:off x="5572125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63</xdr:row>
      <xdr:rowOff>0</xdr:rowOff>
    </xdr:from>
    <xdr:to>
      <xdr:col>12</xdr:col>
      <xdr:colOff>219075</xdr:colOff>
      <xdr:row>63</xdr:row>
      <xdr:rowOff>0</xdr:rowOff>
    </xdr:to>
    <xdr:sp>
      <xdr:nvSpPr>
        <xdr:cNvPr id="542" name="Rectangle 542"/>
        <xdr:cNvSpPr>
          <a:spLocks/>
        </xdr:cNvSpPr>
      </xdr:nvSpPr>
      <xdr:spPr>
        <a:xfrm>
          <a:off x="5572125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63</xdr:row>
      <xdr:rowOff>0</xdr:rowOff>
    </xdr:from>
    <xdr:to>
      <xdr:col>12</xdr:col>
      <xdr:colOff>219075</xdr:colOff>
      <xdr:row>63</xdr:row>
      <xdr:rowOff>0</xdr:rowOff>
    </xdr:to>
    <xdr:sp>
      <xdr:nvSpPr>
        <xdr:cNvPr id="543" name="Rectangle 543"/>
        <xdr:cNvSpPr>
          <a:spLocks/>
        </xdr:cNvSpPr>
      </xdr:nvSpPr>
      <xdr:spPr>
        <a:xfrm>
          <a:off x="5572125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63</xdr:row>
      <xdr:rowOff>0</xdr:rowOff>
    </xdr:from>
    <xdr:to>
      <xdr:col>12</xdr:col>
      <xdr:colOff>219075</xdr:colOff>
      <xdr:row>63</xdr:row>
      <xdr:rowOff>0</xdr:rowOff>
    </xdr:to>
    <xdr:sp>
      <xdr:nvSpPr>
        <xdr:cNvPr id="544" name="Rectangle 544"/>
        <xdr:cNvSpPr>
          <a:spLocks/>
        </xdr:cNvSpPr>
      </xdr:nvSpPr>
      <xdr:spPr>
        <a:xfrm>
          <a:off x="5572125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63</xdr:row>
      <xdr:rowOff>0</xdr:rowOff>
    </xdr:from>
    <xdr:to>
      <xdr:col>12</xdr:col>
      <xdr:colOff>219075</xdr:colOff>
      <xdr:row>63</xdr:row>
      <xdr:rowOff>0</xdr:rowOff>
    </xdr:to>
    <xdr:sp>
      <xdr:nvSpPr>
        <xdr:cNvPr id="545" name="Rectangle 545"/>
        <xdr:cNvSpPr>
          <a:spLocks/>
        </xdr:cNvSpPr>
      </xdr:nvSpPr>
      <xdr:spPr>
        <a:xfrm>
          <a:off x="5572125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63</xdr:row>
      <xdr:rowOff>0</xdr:rowOff>
    </xdr:from>
    <xdr:to>
      <xdr:col>12</xdr:col>
      <xdr:colOff>219075</xdr:colOff>
      <xdr:row>63</xdr:row>
      <xdr:rowOff>0</xdr:rowOff>
    </xdr:to>
    <xdr:sp>
      <xdr:nvSpPr>
        <xdr:cNvPr id="546" name="Rectangle 546"/>
        <xdr:cNvSpPr>
          <a:spLocks/>
        </xdr:cNvSpPr>
      </xdr:nvSpPr>
      <xdr:spPr>
        <a:xfrm>
          <a:off x="5572125" y="1200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67</xdr:row>
      <xdr:rowOff>0</xdr:rowOff>
    </xdr:from>
    <xdr:to>
      <xdr:col>12</xdr:col>
      <xdr:colOff>219075</xdr:colOff>
      <xdr:row>67</xdr:row>
      <xdr:rowOff>0</xdr:rowOff>
    </xdr:to>
    <xdr:sp>
      <xdr:nvSpPr>
        <xdr:cNvPr id="547" name="Rectangle 547"/>
        <xdr:cNvSpPr>
          <a:spLocks/>
        </xdr:cNvSpPr>
      </xdr:nvSpPr>
      <xdr:spPr>
        <a:xfrm>
          <a:off x="5572125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67</xdr:row>
      <xdr:rowOff>0</xdr:rowOff>
    </xdr:from>
    <xdr:to>
      <xdr:col>12</xdr:col>
      <xdr:colOff>219075</xdr:colOff>
      <xdr:row>67</xdr:row>
      <xdr:rowOff>0</xdr:rowOff>
    </xdr:to>
    <xdr:sp>
      <xdr:nvSpPr>
        <xdr:cNvPr id="548" name="Rectangle 548"/>
        <xdr:cNvSpPr>
          <a:spLocks/>
        </xdr:cNvSpPr>
      </xdr:nvSpPr>
      <xdr:spPr>
        <a:xfrm>
          <a:off x="5572125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67</xdr:row>
      <xdr:rowOff>0</xdr:rowOff>
    </xdr:from>
    <xdr:to>
      <xdr:col>12</xdr:col>
      <xdr:colOff>219075</xdr:colOff>
      <xdr:row>67</xdr:row>
      <xdr:rowOff>0</xdr:rowOff>
    </xdr:to>
    <xdr:sp>
      <xdr:nvSpPr>
        <xdr:cNvPr id="549" name="Rectangle 549"/>
        <xdr:cNvSpPr>
          <a:spLocks/>
        </xdr:cNvSpPr>
      </xdr:nvSpPr>
      <xdr:spPr>
        <a:xfrm>
          <a:off x="5572125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67</xdr:row>
      <xdr:rowOff>0</xdr:rowOff>
    </xdr:from>
    <xdr:to>
      <xdr:col>12</xdr:col>
      <xdr:colOff>219075</xdr:colOff>
      <xdr:row>67</xdr:row>
      <xdr:rowOff>0</xdr:rowOff>
    </xdr:to>
    <xdr:sp>
      <xdr:nvSpPr>
        <xdr:cNvPr id="550" name="Rectangle 550"/>
        <xdr:cNvSpPr>
          <a:spLocks/>
        </xdr:cNvSpPr>
      </xdr:nvSpPr>
      <xdr:spPr>
        <a:xfrm>
          <a:off x="5572125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67</xdr:row>
      <xdr:rowOff>0</xdr:rowOff>
    </xdr:from>
    <xdr:to>
      <xdr:col>12</xdr:col>
      <xdr:colOff>219075</xdr:colOff>
      <xdr:row>67</xdr:row>
      <xdr:rowOff>0</xdr:rowOff>
    </xdr:to>
    <xdr:sp>
      <xdr:nvSpPr>
        <xdr:cNvPr id="551" name="Rectangle 551"/>
        <xdr:cNvSpPr>
          <a:spLocks/>
        </xdr:cNvSpPr>
      </xdr:nvSpPr>
      <xdr:spPr>
        <a:xfrm>
          <a:off x="5572125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67</xdr:row>
      <xdr:rowOff>0</xdr:rowOff>
    </xdr:from>
    <xdr:to>
      <xdr:col>12</xdr:col>
      <xdr:colOff>219075</xdr:colOff>
      <xdr:row>67</xdr:row>
      <xdr:rowOff>0</xdr:rowOff>
    </xdr:to>
    <xdr:sp>
      <xdr:nvSpPr>
        <xdr:cNvPr id="552" name="Rectangle 552"/>
        <xdr:cNvSpPr>
          <a:spLocks/>
        </xdr:cNvSpPr>
      </xdr:nvSpPr>
      <xdr:spPr>
        <a:xfrm>
          <a:off x="5572125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67</xdr:row>
      <xdr:rowOff>0</xdr:rowOff>
    </xdr:from>
    <xdr:to>
      <xdr:col>12</xdr:col>
      <xdr:colOff>219075</xdr:colOff>
      <xdr:row>67</xdr:row>
      <xdr:rowOff>0</xdr:rowOff>
    </xdr:to>
    <xdr:sp>
      <xdr:nvSpPr>
        <xdr:cNvPr id="553" name="Rectangle 553"/>
        <xdr:cNvSpPr>
          <a:spLocks/>
        </xdr:cNvSpPr>
      </xdr:nvSpPr>
      <xdr:spPr>
        <a:xfrm>
          <a:off x="5572125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67</xdr:row>
      <xdr:rowOff>0</xdr:rowOff>
    </xdr:from>
    <xdr:to>
      <xdr:col>12</xdr:col>
      <xdr:colOff>219075</xdr:colOff>
      <xdr:row>67</xdr:row>
      <xdr:rowOff>0</xdr:rowOff>
    </xdr:to>
    <xdr:sp>
      <xdr:nvSpPr>
        <xdr:cNvPr id="554" name="Rectangle 554"/>
        <xdr:cNvSpPr>
          <a:spLocks/>
        </xdr:cNvSpPr>
      </xdr:nvSpPr>
      <xdr:spPr>
        <a:xfrm>
          <a:off x="5572125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67</xdr:row>
      <xdr:rowOff>0</xdr:rowOff>
    </xdr:from>
    <xdr:to>
      <xdr:col>12</xdr:col>
      <xdr:colOff>219075</xdr:colOff>
      <xdr:row>67</xdr:row>
      <xdr:rowOff>0</xdr:rowOff>
    </xdr:to>
    <xdr:sp>
      <xdr:nvSpPr>
        <xdr:cNvPr id="555" name="Rectangle 555"/>
        <xdr:cNvSpPr>
          <a:spLocks/>
        </xdr:cNvSpPr>
      </xdr:nvSpPr>
      <xdr:spPr>
        <a:xfrm>
          <a:off x="5572125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67</xdr:row>
      <xdr:rowOff>0</xdr:rowOff>
    </xdr:from>
    <xdr:to>
      <xdr:col>12</xdr:col>
      <xdr:colOff>219075</xdr:colOff>
      <xdr:row>67</xdr:row>
      <xdr:rowOff>0</xdr:rowOff>
    </xdr:to>
    <xdr:sp>
      <xdr:nvSpPr>
        <xdr:cNvPr id="556" name="Rectangle 556"/>
        <xdr:cNvSpPr>
          <a:spLocks/>
        </xdr:cNvSpPr>
      </xdr:nvSpPr>
      <xdr:spPr>
        <a:xfrm>
          <a:off x="5572125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67</xdr:row>
      <xdr:rowOff>0</xdr:rowOff>
    </xdr:from>
    <xdr:to>
      <xdr:col>12</xdr:col>
      <xdr:colOff>219075</xdr:colOff>
      <xdr:row>67</xdr:row>
      <xdr:rowOff>0</xdr:rowOff>
    </xdr:to>
    <xdr:sp>
      <xdr:nvSpPr>
        <xdr:cNvPr id="557" name="Rectangle 557"/>
        <xdr:cNvSpPr>
          <a:spLocks/>
        </xdr:cNvSpPr>
      </xdr:nvSpPr>
      <xdr:spPr>
        <a:xfrm>
          <a:off x="5572125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67</xdr:row>
      <xdr:rowOff>0</xdr:rowOff>
    </xdr:from>
    <xdr:to>
      <xdr:col>12</xdr:col>
      <xdr:colOff>219075</xdr:colOff>
      <xdr:row>67</xdr:row>
      <xdr:rowOff>0</xdr:rowOff>
    </xdr:to>
    <xdr:sp>
      <xdr:nvSpPr>
        <xdr:cNvPr id="558" name="Rectangle 558"/>
        <xdr:cNvSpPr>
          <a:spLocks/>
        </xdr:cNvSpPr>
      </xdr:nvSpPr>
      <xdr:spPr>
        <a:xfrm>
          <a:off x="5572125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67</xdr:row>
      <xdr:rowOff>0</xdr:rowOff>
    </xdr:from>
    <xdr:to>
      <xdr:col>12</xdr:col>
      <xdr:colOff>219075</xdr:colOff>
      <xdr:row>67</xdr:row>
      <xdr:rowOff>0</xdr:rowOff>
    </xdr:to>
    <xdr:sp>
      <xdr:nvSpPr>
        <xdr:cNvPr id="559" name="Rectangle 559"/>
        <xdr:cNvSpPr>
          <a:spLocks/>
        </xdr:cNvSpPr>
      </xdr:nvSpPr>
      <xdr:spPr>
        <a:xfrm>
          <a:off x="5572125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67</xdr:row>
      <xdr:rowOff>0</xdr:rowOff>
    </xdr:from>
    <xdr:to>
      <xdr:col>12</xdr:col>
      <xdr:colOff>219075</xdr:colOff>
      <xdr:row>67</xdr:row>
      <xdr:rowOff>0</xdr:rowOff>
    </xdr:to>
    <xdr:sp>
      <xdr:nvSpPr>
        <xdr:cNvPr id="560" name="Rectangle 560"/>
        <xdr:cNvSpPr>
          <a:spLocks/>
        </xdr:cNvSpPr>
      </xdr:nvSpPr>
      <xdr:spPr>
        <a:xfrm>
          <a:off x="5572125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67</xdr:row>
      <xdr:rowOff>0</xdr:rowOff>
    </xdr:from>
    <xdr:to>
      <xdr:col>12</xdr:col>
      <xdr:colOff>219075</xdr:colOff>
      <xdr:row>67</xdr:row>
      <xdr:rowOff>0</xdr:rowOff>
    </xdr:to>
    <xdr:sp>
      <xdr:nvSpPr>
        <xdr:cNvPr id="561" name="Rectangle 561"/>
        <xdr:cNvSpPr>
          <a:spLocks/>
        </xdr:cNvSpPr>
      </xdr:nvSpPr>
      <xdr:spPr>
        <a:xfrm>
          <a:off x="5572125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67</xdr:row>
      <xdr:rowOff>0</xdr:rowOff>
    </xdr:from>
    <xdr:to>
      <xdr:col>12</xdr:col>
      <xdr:colOff>219075</xdr:colOff>
      <xdr:row>67</xdr:row>
      <xdr:rowOff>0</xdr:rowOff>
    </xdr:to>
    <xdr:sp>
      <xdr:nvSpPr>
        <xdr:cNvPr id="562" name="Rectangle 562"/>
        <xdr:cNvSpPr>
          <a:spLocks/>
        </xdr:cNvSpPr>
      </xdr:nvSpPr>
      <xdr:spPr>
        <a:xfrm>
          <a:off x="5572125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67</xdr:row>
      <xdr:rowOff>0</xdr:rowOff>
    </xdr:from>
    <xdr:to>
      <xdr:col>12</xdr:col>
      <xdr:colOff>219075</xdr:colOff>
      <xdr:row>67</xdr:row>
      <xdr:rowOff>0</xdr:rowOff>
    </xdr:to>
    <xdr:sp>
      <xdr:nvSpPr>
        <xdr:cNvPr id="563" name="Rectangle 563"/>
        <xdr:cNvSpPr>
          <a:spLocks/>
        </xdr:cNvSpPr>
      </xdr:nvSpPr>
      <xdr:spPr>
        <a:xfrm>
          <a:off x="5572125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67</xdr:row>
      <xdr:rowOff>0</xdr:rowOff>
    </xdr:from>
    <xdr:to>
      <xdr:col>12</xdr:col>
      <xdr:colOff>219075</xdr:colOff>
      <xdr:row>67</xdr:row>
      <xdr:rowOff>0</xdr:rowOff>
    </xdr:to>
    <xdr:sp>
      <xdr:nvSpPr>
        <xdr:cNvPr id="564" name="Rectangle 564"/>
        <xdr:cNvSpPr>
          <a:spLocks/>
        </xdr:cNvSpPr>
      </xdr:nvSpPr>
      <xdr:spPr>
        <a:xfrm>
          <a:off x="5572125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67</xdr:row>
      <xdr:rowOff>0</xdr:rowOff>
    </xdr:from>
    <xdr:to>
      <xdr:col>12</xdr:col>
      <xdr:colOff>219075</xdr:colOff>
      <xdr:row>67</xdr:row>
      <xdr:rowOff>0</xdr:rowOff>
    </xdr:to>
    <xdr:sp>
      <xdr:nvSpPr>
        <xdr:cNvPr id="565" name="Rectangle 565"/>
        <xdr:cNvSpPr>
          <a:spLocks/>
        </xdr:cNvSpPr>
      </xdr:nvSpPr>
      <xdr:spPr>
        <a:xfrm>
          <a:off x="5572125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67</xdr:row>
      <xdr:rowOff>0</xdr:rowOff>
    </xdr:from>
    <xdr:to>
      <xdr:col>12</xdr:col>
      <xdr:colOff>219075</xdr:colOff>
      <xdr:row>67</xdr:row>
      <xdr:rowOff>0</xdr:rowOff>
    </xdr:to>
    <xdr:sp>
      <xdr:nvSpPr>
        <xdr:cNvPr id="566" name="Rectangle 566"/>
        <xdr:cNvSpPr>
          <a:spLocks/>
        </xdr:cNvSpPr>
      </xdr:nvSpPr>
      <xdr:spPr>
        <a:xfrm>
          <a:off x="5572125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67</xdr:row>
      <xdr:rowOff>0</xdr:rowOff>
    </xdr:from>
    <xdr:to>
      <xdr:col>12</xdr:col>
      <xdr:colOff>219075</xdr:colOff>
      <xdr:row>67</xdr:row>
      <xdr:rowOff>0</xdr:rowOff>
    </xdr:to>
    <xdr:sp>
      <xdr:nvSpPr>
        <xdr:cNvPr id="567" name="Rectangle 567"/>
        <xdr:cNvSpPr>
          <a:spLocks/>
        </xdr:cNvSpPr>
      </xdr:nvSpPr>
      <xdr:spPr>
        <a:xfrm>
          <a:off x="5572125" y="1276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64</xdr:row>
      <xdr:rowOff>0</xdr:rowOff>
    </xdr:from>
    <xdr:to>
      <xdr:col>12</xdr:col>
      <xdr:colOff>219075</xdr:colOff>
      <xdr:row>64</xdr:row>
      <xdr:rowOff>0</xdr:rowOff>
    </xdr:to>
    <xdr:sp>
      <xdr:nvSpPr>
        <xdr:cNvPr id="568" name="Rectangle 568"/>
        <xdr:cNvSpPr>
          <a:spLocks/>
        </xdr:cNvSpPr>
      </xdr:nvSpPr>
      <xdr:spPr>
        <a:xfrm>
          <a:off x="557212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64</xdr:row>
      <xdr:rowOff>0</xdr:rowOff>
    </xdr:from>
    <xdr:to>
      <xdr:col>12</xdr:col>
      <xdr:colOff>219075</xdr:colOff>
      <xdr:row>64</xdr:row>
      <xdr:rowOff>0</xdr:rowOff>
    </xdr:to>
    <xdr:sp>
      <xdr:nvSpPr>
        <xdr:cNvPr id="569" name="Rectangle 569"/>
        <xdr:cNvSpPr>
          <a:spLocks/>
        </xdr:cNvSpPr>
      </xdr:nvSpPr>
      <xdr:spPr>
        <a:xfrm>
          <a:off x="557212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64</xdr:row>
      <xdr:rowOff>0</xdr:rowOff>
    </xdr:from>
    <xdr:to>
      <xdr:col>12</xdr:col>
      <xdr:colOff>219075</xdr:colOff>
      <xdr:row>64</xdr:row>
      <xdr:rowOff>0</xdr:rowOff>
    </xdr:to>
    <xdr:sp>
      <xdr:nvSpPr>
        <xdr:cNvPr id="570" name="Rectangle 570"/>
        <xdr:cNvSpPr>
          <a:spLocks/>
        </xdr:cNvSpPr>
      </xdr:nvSpPr>
      <xdr:spPr>
        <a:xfrm>
          <a:off x="557212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64</xdr:row>
      <xdr:rowOff>0</xdr:rowOff>
    </xdr:from>
    <xdr:to>
      <xdr:col>12</xdr:col>
      <xdr:colOff>219075</xdr:colOff>
      <xdr:row>64</xdr:row>
      <xdr:rowOff>0</xdr:rowOff>
    </xdr:to>
    <xdr:sp>
      <xdr:nvSpPr>
        <xdr:cNvPr id="571" name="Rectangle 571"/>
        <xdr:cNvSpPr>
          <a:spLocks/>
        </xdr:cNvSpPr>
      </xdr:nvSpPr>
      <xdr:spPr>
        <a:xfrm>
          <a:off x="557212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64</xdr:row>
      <xdr:rowOff>0</xdr:rowOff>
    </xdr:from>
    <xdr:to>
      <xdr:col>12</xdr:col>
      <xdr:colOff>219075</xdr:colOff>
      <xdr:row>64</xdr:row>
      <xdr:rowOff>0</xdr:rowOff>
    </xdr:to>
    <xdr:sp>
      <xdr:nvSpPr>
        <xdr:cNvPr id="572" name="Rectangle 572"/>
        <xdr:cNvSpPr>
          <a:spLocks/>
        </xdr:cNvSpPr>
      </xdr:nvSpPr>
      <xdr:spPr>
        <a:xfrm>
          <a:off x="557212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64</xdr:row>
      <xdr:rowOff>0</xdr:rowOff>
    </xdr:from>
    <xdr:to>
      <xdr:col>12</xdr:col>
      <xdr:colOff>219075</xdr:colOff>
      <xdr:row>64</xdr:row>
      <xdr:rowOff>0</xdr:rowOff>
    </xdr:to>
    <xdr:sp>
      <xdr:nvSpPr>
        <xdr:cNvPr id="573" name="Rectangle 573"/>
        <xdr:cNvSpPr>
          <a:spLocks/>
        </xdr:cNvSpPr>
      </xdr:nvSpPr>
      <xdr:spPr>
        <a:xfrm>
          <a:off x="557212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64</xdr:row>
      <xdr:rowOff>0</xdr:rowOff>
    </xdr:from>
    <xdr:to>
      <xdr:col>12</xdr:col>
      <xdr:colOff>219075</xdr:colOff>
      <xdr:row>64</xdr:row>
      <xdr:rowOff>0</xdr:rowOff>
    </xdr:to>
    <xdr:sp>
      <xdr:nvSpPr>
        <xdr:cNvPr id="574" name="Rectangle 574"/>
        <xdr:cNvSpPr>
          <a:spLocks/>
        </xdr:cNvSpPr>
      </xdr:nvSpPr>
      <xdr:spPr>
        <a:xfrm>
          <a:off x="557212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64</xdr:row>
      <xdr:rowOff>0</xdr:rowOff>
    </xdr:from>
    <xdr:to>
      <xdr:col>12</xdr:col>
      <xdr:colOff>219075</xdr:colOff>
      <xdr:row>64</xdr:row>
      <xdr:rowOff>0</xdr:rowOff>
    </xdr:to>
    <xdr:sp>
      <xdr:nvSpPr>
        <xdr:cNvPr id="575" name="Rectangle 575"/>
        <xdr:cNvSpPr>
          <a:spLocks/>
        </xdr:cNvSpPr>
      </xdr:nvSpPr>
      <xdr:spPr>
        <a:xfrm>
          <a:off x="557212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64</xdr:row>
      <xdr:rowOff>0</xdr:rowOff>
    </xdr:from>
    <xdr:to>
      <xdr:col>12</xdr:col>
      <xdr:colOff>219075</xdr:colOff>
      <xdr:row>64</xdr:row>
      <xdr:rowOff>0</xdr:rowOff>
    </xdr:to>
    <xdr:sp>
      <xdr:nvSpPr>
        <xdr:cNvPr id="576" name="Rectangle 576"/>
        <xdr:cNvSpPr>
          <a:spLocks/>
        </xdr:cNvSpPr>
      </xdr:nvSpPr>
      <xdr:spPr>
        <a:xfrm>
          <a:off x="557212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64</xdr:row>
      <xdr:rowOff>0</xdr:rowOff>
    </xdr:from>
    <xdr:to>
      <xdr:col>12</xdr:col>
      <xdr:colOff>219075</xdr:colOff>
      <xdr:row>64</xdr:row>
      <xdr:rowOff>0</xdr:rowOff>
    </xdr:to>
    <xdr:sp>
      <xdr:nvSpPr>
        <xdr:cNvPr id="577" name="Rectangle 577"/>
        <xdr:cNvSpPr>
          <a:spLocks/>
        </xdr:cNvSpPr>
      </xdr:nvSpPr>
      <xdr:spPr>
        <a:xfrm>
          <a:off x="557212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64</xdr:row>
      <xdr:rowOff>0</xdr:rowOff>
    </xdr:from>
    <xdr:to>
      <xdr:col>12</xdr:col>
      <xdr:colOff>219075</xdr:colOff>
      <xdr:row>64</xdr:row>
      <xdr:rowOff>0</xdr:rowOff>
    </xdr:to>
    <xdr:sp>
      <xdr:nvSpPr>
        <xdr:cNvPr id="578" name="Rectangle 578"/>
        <xdr:cNvSpPr>
          <a:spLocks/>
        </xdr:cNvSpPr>
      </xdr:nvSpPr>
      <xdr:spPr>
        <a:xfrm>
          <a:off x="557212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64</xdr:row>
      <xdr:rowOff>0</xdr:rowOff>
    </xdr:from>
    <xdr:to>
      <xdr:col>12</xdr:col>
      <xdr:colOff>219075</xdr:colOff>
      <xdr:row>64</xdr:row>
      <xdr:rowOff>0</xdr:rowOff>
    </xdr:to>
    <xdr:sp>
      <xdr:nvSpPr>
        <xdr:cNvPr id="579" name="Rectangle 579"/>
        <xdr:cNvSpPr>
          <a:spLocks/>
        </xdr:cNvSpPr>
      </xdr:nvSpPr>
      <xdr:spPr>
        <a:xfrm>
          <a:off x="557212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64</xdr:row>
      <xdr:rowOff>0</xdr:rowOff>
    </xdr:from>
    <xdr:to>
      <xdr:col>12</xdr:col>
      <xdr:colOff>219075</xdr:colOff>
      <xdr:row>64</xdr:row>
      <xdr:rowOff>0</xdr:rowOff>
    </xdr:to>
    <xdr:sp>
      <xdr:nvSpPr>
        <xdr:cNvPr id="580" name="Rectangle 580"/>
        <xdr:cNvSpPr>
          <a:spLocks/>
        </xdr:cNvSpPr>
      </xdr:nvSpPr>
      <xdr:spPr>
        <a:xfrm>
          <a:off x="557212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64</xdr:row>
      <xdr:rowOff>0</xdr:rowOff>
    </xdr:from>
    <xdr:to>
      <xdr:col>12</xdr:col>
      <xdr:colOff>219075</xdr:colOff>
      <xdr:row>64</xdr:row>
      <xdr:rowOff>0</xdr:rowOff>
    </xdr:to>
    <xdr:sp>
      <xdr:nvSpPr>
        <xdr:cNvPr id="581" name="Rectangle 581"/>
        <xdr:cNvSpPr>
          <a:spLocks/>
        </xdr:cNvSpPr>
      </xdr:nvSpPr>
      <xdr:spPr>
        <a:xfrm>
          <a:off x="557212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64</xdr:row>
      <xdr:rowOff>0</xdr:rowOff>
    </xdr:from>
    <xdr:to>
      <xdr:col>12</xdr:col>
      <xdr:colOff>219075</xdr:colOff>
      <xdr:row>64</xdr:row>
      <xdr:rowOff>0</xdr:rowOff>
    </xdr:to>
    <xdr:sp>
      <xdr:nvSpPr>
        <xdr:cNvPr id="582" name="Rectangle 582"/>
        <xdr:cNvSpPr>
          <a:spLocks/>
        </xdr:cNvSpPr>
      </xdr:nvSpPr>
      <xdr:spPr>
        <a:xfrm>
          <a:off x="557212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64</xdr:row>
      <xdr:rowOff>0</xdr:rowOff>
    </xdr:from>
    <xdr:to>
      <xdr:col>12</xdr:col>
      <xdr:colOff>219075</xdr:colOff>
      <xdr:row>64</xdr:row>
      <xdr:rowOff>0</xdr:rowOff>
    </xdr:to>
    <xdr:sp>
      <xdr:nvSpPr>
        <xdr:cNvPr id="583" name="Rectangle 583"/>
        <xdr:cNvSpPr>
          <a:spLocks/>
        </xdr:cNvSpPr>
      </xdr:nvSpPr>
      <xdr:spPr>
        <a:xfrm>
          <a:off x="557212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64</xdr:row>
      <xdr:rowOff>0</xdr:rowOff>
    </xdr:from>
    <xdr:to>
      <xdr:col>12</xdr:col>
      <xdr:colOff>219075</xdr:colOff>
      <xdr:row>64</xdr:row>
      <xdr:rowOff>0</xdr:rowOff>
    </xdr:to>
    <xdr:sp>
      <xdr:nvSpPr>
        <xdr:cNvPr id="584" name="Rectangle 584"/>
        <xdr:cNvSpPr>
          <a:spLocks/>
        </xdr:cNvSpPr>
      </xdr:nvSpPr>
      <xdr:spPr>
        <a:xfrm>
          <a:off x="557212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64</xdr:row>
      <xdr:rowOff>0</xdr:rowOff>
    </xdr:from>
    <xdr:to>
      <xdr:col>12</xdr:col>
      <xdr:colOff>219075</xdr:colOff>
      <xdr:row>64</xdr:row>
      <xdr:rowOff>0</xdr:rowOff>
    </xdr:to>
    <xdr:sp>
      <xdr:nvSpPr>
        <xdr:cNvPr id="585" name="Rectangle 585"/>
        <xdr:cNvSpPr>
          <a:spLocks/>
        </xdr:cNvSpPr>
      </xdr:nvSpPr>
      <xdr:spPr>
        <a:xfrm>
          <a:off x="557212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64</xdr:row>
      <xdr:rowOff>0</xdr:rowOff>
    </xdr:from>
    <xdr:to>
      <xdr:col>12</xdr:col>
      <xdr:colOff>219075</xdr:colOff>
      <xdr:row>64</xdr:row>
      <xdr:rowOff>0</xdr:rowOff>
    </xdr:to>
    <xdr:sp>
      <xdr:nvSpPr>
        <xdr:cNvPr id="586" name="Rectangle 586"/>
        <xdr:cNvSpPr>
          <a:spLocks/>
        </xdr:cNvSpPr>
      </xdr:nvSpPr>
      <xdr:spPr>
        <a:xfrm>
          <a:off x="557212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64</xdr:row>
      <xdr:rowOff>0</xdr:rowOff>
    </xdr:from>
    <xdr:to>
      <xdr:col>12</xdr:col>
      <xdr:colOff>219075</xdr:colOff>
      <xdr:row>64</xdr:row>
      <xdr:rowOff>0</xdr:rowOff>
    </xdr:to>
    <xdr:sp>
      <xdr:nvSpPr>
        <xdr:cNvPr id="587" name="Rectangle 587"/>
        <xdr:cNvSpPr>
          <a:spLocks/>
        </xdr:cNvSpPr>
      </xdr:nvSpPr>
      <xdr:spPr>
        <a:xfrm>
          <a:off x="557212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64</xdr:row>
      <xdr:rowOff>0</xdr:rowOff>
    </xdr:from>
    <xdr:to>
      <xdr:col>12</xdr:col>
      <xdr:colOff>219075</xdr:colOff>
      <xdr:row>64</xdr:row>
      <xdr:rowOff>0</xdr:rowOff>
    </xdr:to>
    <xdr:sp>
      <xdr:nvSpPr>
        <xdr:cNvPr id="588" name="Rectangle 588"/>
        <xdr:cNvSpPr>
          <a:spLocks/>
        </xdr:cNvSpPr>
      </xdr:nvSpPr>
      <xdr:spPr>
        <a:xfrm>
          <a:off x="557212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2</xdr:row>
      <xdr:rowOff>0</xdr:rowOff>
    </xdr:from>
    <xdr:to>
      <xdr:col>4</xdr:col>
      <xdr:colOff>352425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287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</xdr:row>
      <xdr:rowOff>0</xdr:rowOff>
    </xdr:from>
    <xdr:to>
      <xdr:col>4</xdr:col>
      <xdr:colOff>352425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4287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</xdr:row>
      <xdr:rowOff>0</xdr:rowOff>
    </xdr:from>
    <xdr:to>
      <xdr:col>4</xdr:col>
      <xdr:colOff>352425</xdr:colOff>
      <xdr:row>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4287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</xdr:row>
      <xdr:rowOff>0</xdr:rowOff>
    </xdr:from>
    <xdr:to>
      <xdr:col>4</xdr:col>
      <xdr:colOff>352425</xdr:colOff>
      <xdr:row>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4287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</xdr:row>
      <xdr:rowOff>0</xdr:rowOff>
    </xdr:from>
    <xdr:to>
      <xdr:col>4</xdr:col>
      <xdr:colOff>352425</xdr:colOff>
      <xdr:row>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287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</xdr:row>
      <xdr:rowOff>0</xdr:rowOff>
    </xdr:from>
    <xdr:to>
      <xdr:col>4</xdr:col>
      <xdr:colOff>352425</xdr:colOff>
      <xdr:row>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4287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</xdr:row>
      <xdr:rowOff>0</xdr:rowOff>
    </xdr:from>
    <xdr:to>
      <xdr:col>4</xdr:col>
      <xdr:colOff>352425</xdr:colOff>
      <xdr:row>2</xdr:row>
      <xdr:rowOff>0</xdr:rowOff>
    </xdr:to>
    <xdr:sp>
      <xdr:nvSpPr>
        <xdr:cNvPr id="7" name="Rectangle 119"/>
        <xdr:cNvSpPr>
          <a:spLocks/>
        </xdr:cNvSpPr>
      </xdr:nvSpPr>
      <xdr:spPr>
        <a:xfrm>
          <a:off x="14287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</xdr:row>
      <xdr:rowOff>0</xdr:rowOff>
    </xdr:from>
    <xdr:to>
      <xdr:col>4</xdr:col>
      <xdr:colOff>352425</xdr:colOff>
      <xdr:row>2</xdr:row>
      <xdr:rowOff>0</xdr:rowOff>
    </xdr:to>
    <xdr:sp>
      <xdr:nvSpPr>
        <xdr:cNvPr id="8" name="Rectangle 120"/>
        <xdr:cNvSpPr>
          <a:spLocks/>
        </xdr:cNvSpPr>
      </xdr:nvSpPr>
      <xdr:spPr>
        <a:xfrm>
          <a:off x="14287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</xdr:row>
      <xdr:rowOff>0</xdr:rowOff>
    </xdr:from>
    <xdr:to>
      <xdr:col>4</xdr:col>
      <xdr:colOff>352425</xdr:colOff>
      <xdr:row>2</xdr:row>
      <xdr:rowOff>0</xdr:rowOff>
    </xdr:to>
    <xdr:sp>
      <xdr:nvSpPr>
        <xdr:cNvPr id="9" name="Rectangle 121"/>
        <xdr:cNvSpPr>
          <a:spLocks/>
        </xdr:cNvSpPr>
      </xdr:nvSpPr>
      <xdr:spPr>
        <a:xfrm>
          <a:off x="14287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</xdr:row>
      <xdr:rowOff>0</xdr:rowOff>
    </xdr:from>
    <xdr:to>
      <xdr:col>4</xdr:col>
      <xdr:colOff>352425</xdr:colOff>
      <xdr:row>2</xdr:row>
      <xdr:rowOff>0</xdr:rowOff>
    </xdr:to>
    <xdr:sp>
      <xdr:nvSpPr>
        <xdr:cNvPr id="10" name="Rectangle 122"/>
        <xdr:cNvSpPr>
          <a:spLocks/>
        </xdr:cNvSpPr>
      </xdr:nvSpPr>
      <xdr:spPr>
        <a:xfrm>
          <a:off x="14287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</xdr:row>
      <xdr:rowOff>0</xdr:rowOff>
    </xdr:from>
    <xdr:to>
      <xdr:col>4</xdr:col>
      <xdr:colOff>352425</xdr:colOff>
      <xdr:row>2</xdr:row>
      <xdr:rowOff>0</xdr:rowOff>
    </xdr:to>
    <xdr:sp>
      <xdr:nvSpPr>
        <xdr:cNvPr id="11" name="Rectangle 123"/>
        <xdr:cNvSpPr>
          <a:spLocks/>
        </xdr:cNvSpPr>
      </xdr:nvSpPr>
      <xdr:spPr>
        <a:xfrm>
          <a:off x="14287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</xdr:row>
      <xdr:rowOff>0</xdr:rowOff>
    </xdr:from>
    <xdr:to>
      <xdr:col>4</xdr:col>
      <xdr:colOff>352425</xdr:colOff>
      <xdr:row>2</xdr:row>
      <xdr:rowOff>0</xdr:rowOff>
    </xdr:to>
    <xdr:sp>
      <xdr:nvSpPr>
        <xdr:cNvPr id="12" name="Rectangle 124"/>
        <xdr:cNvSpPr>
          <a:spLocks/>
        </xdr:cNvSpPr>
      </xdr:nvSpPr>
      <xdr:spPr>
        <a:xfrm>
          <a:off x="14287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</xdr:row>
      <xdr:rowOff>0</xdr:rowOff>
    </xdr:from>
    <xdr:to>
      <xdr:col>4</xdr:col>
      <xdr:colOff>352425</xdr:colOff>
      <xdr:row>2</xdr:row>
      <xdr:rowOff>0</xdr:rowOff>
    </xdr:to>
    <xdr:sp>
      <xdr:nvSpPr>
        <xdr:cNvPr id="13" name="Rectangle 125"/>
        <xdr:cNvSpPr>
          <a:spLocks/>
        </xdr:cNvSpPr>
      </xdr:nvSpPr>
      <xdr:spPr>
        <a:xfrm>
          <a:off x="14287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</xdr:row>
      <xdr:rowOff>0</xdr:rowOff>
    </xdr:from>
    <xdr:to>
      <xdr:col>4</xdr:col>
      <xdr:colOff>352425</xdr:colOff>
      <xdr:row>2</xdr:row>
      <xdr:rowOff>0</xdr:rowOff>
    </xdr:to>
    <xdr:sp>
      <xdr:nvSpPr>
        <xdr:cNvPr id="14" name="Rectangle 126"/>
        <xdr:cNvSpPr>
          <a:spLocks/>
        </xdr:cNvSpPr>
      </xdr:nvSpPr>
      <xdr:spPr>
        <a:xfrm>
          <a:off x="14287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</xdr:row>
      <xdr:rowOff>0</xdr:rowOff>
    </xdr:from>
    <xdr:to>
      <xdr:col>4</xdr:col>
      <xdr:colOff>352425</xdr:colOff>
      <xdr:row>2</xdr:row>
      <xdr:rowOff>0</xdr:rowOff>
    </xdr:to>
    <xdr:sp>
      <xdr:nvSpPr>
        <xdr:cNvPr id="15" name="Rectangle 127"/>
        <xdr:cNvSpPr>
          <a:spLocks/>
        </xdr:cNvSpPr>
      </xdr:nvSpPr>
      <xdr:spPr>
        <a:xfrm>
          <a:off x="14287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</xdr:row>
      <xdr:rowOff>0</xdr:rowOff>
    </xdr:from>
    <xdr:to>
      <xdr:col>4</xdr:col>
      <xdr:colOff>352425</xdr:colOff>
      <xdr:row>2</xdr:row>
      <xdr:rowOff>0</xdr:rowOff>
    </xdr:to>
    <xdr:sp>
      <xdr:nvSpPr>
        <xdr:cNvPr id="16" name="Rectangle 128"/>
        <xdr:cNvSpPr>
          <a:spLocks/>
        </xdr:cNvSpPr>
      </xdr:nvSpPr>
      <xdr:spPr>
        <a:xfrm>
          <a:off x="14287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</xdr:row>
      <xdr:rowOff>0</xdr:rowOff>
    </xdr:from>
    <xdr:to>
      <xdr:col>4</xdr:col>
      <xdr:colOff>352425</xdr:colOff>
      <xdr:row>2</xdr:row>
      <xdr:rowOff>0</xdr:rowOff>
    </xdr:to>
    <xdr:sp>
      <xdr:nvSpPr>
        <xdr:cNvPr id="17" name="Rectangle 129"/>
        <xdr:cNvSpPr>
          <a:spLocks/>
        </xdr:cNvSpPr>
      </xdr:nvSpPr>
      <xdr:spPr>
        <a:xfrm>
          <a:off x="14287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</xdr:row>
      <xdr:rowOff>0</xdr:rowOff>
    </xdr:from>
    <xdr:to>
      <xdr:col>4</xdr:col>
      <xdr:colOff>352425</xdr:colOff>
      <xdr:row>2</xdr:row>
      <xdr:rowOff>0</xdr:rowOff>
    </xdr:to>
    <xdr:sp>
      <xdr:nvSpPr>
        <xdr:cNvPr id="18" name="Rectangle 130"/>
        <xdr:cNvSpPr>
          <a:spLocks/>
        </xdr:cNvSpPr>
      </xdr:nvSpPr>
      <xdr:spPr>
        <a:xfrm>
          <a:off x="14287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</xdr:row>
      <xdr:rowOff>0</xdr:rowOff>
    </xdr:from>
    <xdr:to>
      <xdr:col>4</xdr:col>
      <xdr:colOff>352425</xdr:colOff>
      <xdr:row>2</xdr:row>
      <xdr:rowOff>0</xdr:rowOff>
    </xdr:to>
    <xdr:sp>
      <xdr:nvSpPr>
        <xdr:cNvPr id="19" name="Rectangle 131"/>
        <xdr:cNvSpPr>
          <a:spLocks/>
        </xdr:cNvSpPr>
      </xdr:nvSpPr>
      <xdr:spPr>
        <a:xfrm>
          <a:off x="14287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</xdr:row>
      <xdr:rowOff>0</xdr:rowOff>
    </xdr:from>
    <xdr:to>
      <xdr:col>4</xdr:col>
      <xdr:colOff>352425</xdr:colOff>
      <xdr:row>2</xdr:row>
      <xdr:rowOff>0</xdr:rowOff>
    </xdr:to>
    <xdr:sp>
      <xdr:nvSpPr>
        <xdr:cNvPr id="20" name="Rectangle 132"/>
        <xdr:cNvSpPr>
          <a:spLocks/>
        </xdr:cNvSpPr>
      </xdr:nvSpPr>
      <xdr:spPr>
        <a:xfrm>
          <a:off x="14287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</xdr:row>
      <xdr:rowOff>0</xdr:rowOff>
    </xdr:from>
    <xdr:to>
      <xdr:col>4</xdr:col>
      <xdr:colOff>352425</xdr:colOff>
      <xdr:row>2</xdr:row>
      <xdr:rowOff>0</xdr:rowOff>
    </xdr:to>
    <xdr:sp>
      <xdr:nvSpPr>
        <xdr:cNvPr id="21" name="Rectangle 133"/>
        <xdr:cNvSpPr>
          <a:spLocks/>
        </xdr:cNvSpPr>
      </xdr:nvSpPr>
      <xdr:spPr>
        <a:xfrm>
          <a:off x="14287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1</xdr:row>
      <xdr:rowOff>0</xdr:rowOff>
    </xdr:from>
    <xdr:to>
      <xdr:col>18</xdr:col>
      <xdr:colOff>352425</xdr:colOff>
      <xdr:row>1</xdr:row>
      <xdr:rowOff>0</xdr:rowOff>
    </xdr:to>
    <xdr:sp>
      <xdr:nvSpPr>
        <xdr:cNvPr id="22" name="Rectangle 1"/>
        <xdr:cNvSpPr>
          <a:spLocks/>
        </xdr:cNvSpPr>
      </xdr:nvSpPr>
      <xdr:spPr>
        <a:xfrm>
          <a:off x="9648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1</xdr:row>
      <xdr:rowOff>0</xdr:rowOff>
    </xdr:from>
    <xdr:to>
      <xdr:col>18</xdr:col>
      <xdr:colOff>352425</xdr:colOff>
      <xdr:row>1</xdr:row>
      <xdr:rowOff>0</xdr:rowOff>
    </xdr:to>
    <xdr:sp>
      <xdr:nvSpPr>
        <xdr:cNvPr id="23" name="Rectangle 2"/>
        <xdr:cNvSpPr>
          <a:spLocks/>
        </xdr:cNvSpPr>
      </xdr:nvSpPr>
      <xdr:spPr>
        <a:xfrm>
          <a:off x="9648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1</xdr:row>
      <xdr:rowOff>0</xdr:rowOff>
    </xdr:from>
    <xdr:to>
      <xdr:col>18</xdr:col>
      <xdr:colOff>352425</xdr:colOff>
      <xdr:row>1</xdr:row>
      <xdr:rowOff>0</xdr:rowOff>
    </xdr:to>
    <xdr:sp>
      <xdr:nvSpPr>
        <xdr:cNvPr id="24" name="Rectangle 3"/>
        <xdr:cNvSpPr>
          <a:spLocks/>
        </xdr:cNvSpPr>
      </xdr:nvSpPr>
      <xdr:spPr>
        <a:xfrm>
          <a:off x="9648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1</xdr:row>
      <xdr:rowOff>0</xdr:rowOff>
    </xdr:from>
    <xdr:to>
      <xdr:col>18</xdr:col>
      <xdr:colOff>352425</xdr:colOff>
      <xdr:row>1</xdr:row>
      <xdr:rowOff>0</xdr:rowOff>
    </xdr:to>
    <xdr:sp>
      <xdr:nvSpPr>
        <xdr:cNvPr id="25" name="Rectangle 4"/>
        <xdr:cNvSpPr>
          <a:spLocks/>
        </xdr:cNvSpPr>
      </xdr:nvSpPr>
      <xdr:spPr>
        <a:xfrm>
          <a:off x="9648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1</xdr:row>
      <xdr:rowOff>0</xdr:rowOff>
    </xdr:from>
    <xdr:to>
      <xdr:col>18</xdr:col>
      <xdr:colOff>352425</xdr:colOff>
      <xdr:row>1</xdr:row>
      <xdr:rowOff>0</xdr:rowOff>
    </xdr:to>
    <xdr:sp>
      <xdr:nvSpPr>
        <xdr:cNvPr id="26" name="Rectangle 5"/>
        <xdr:cNvSpPr>
          <a:spLocks/>
        </xdr:cNvSpPr>
      </xdr:nvSpPr>
      <xdr:spPr>
        <a:xfrm>
          <a:off x="9648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1</xdr:row>
      <xdr:rowOff>0</xdr:rowOff>
    </xdr:from>
    <xdr:to>
      <xdr:col>18</xdr:col>
      <xdr:colOff>352425</xdr:colOff>
      <xdr:row>1</xdr:row>
      <xdr:rowOff>0</xdr:rowOff>
    </xdr:to>
    <xdr:sp>
      <xdr:nvSpPr>
        <xdr:cNvPr id="27" name="Rectangle 6"/>
        <xdr:cNvSpPr>
          <a:spLocks/>
        </xdr:cNvSpPr>
      </xdr:nvSpPr>
      <xdr:spPr>
        <a:xfrm>
          <a:off x="9648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1</xdr:row>
      <xdr:rowOff>0</xdr:rowOff>
    </xdr:from>
    <xdr:to>
      <xdr:col>18</xdr:col>
      <xdr:colOff>352425</xdr:colOff>
      <xdr:row>1</xdr:row>
      <xdr:rowOff>0</xdr:rowOff>
    </xdr:to>
    <xdr:sp>
      <xdr:nvSpPr>
        <xdr:cNvPr id="28" name="Rectangle 119"/>
        <xdr:cNvSpPr>
          <a:spLocks/>
        </xdr:cNvSpPr>
      </xdr:nvSpPr>
      <xdr:spPr>
        <a:xfrm>
          <a:off x="9648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1</xdr:row>
      <xdr:rowOff>0</xdr:rowOff>
    </xdr:from>
    <xdr:to>
      <xdr:col>18</xdr:col>
      <xdr:colOff>352425</xdr:colOff>
      <xdr:row>1</xdr:row>
      <xdr:rowOff>0</xdr:rowOff>
    </xdr:to>
    <xdr:sp>
      <xdr:nvSpPr>
        <xdr:cNvPr id="29" name="Rectangle 120"/>
        <xdr:cNvSpPr>
          <a:spLocks/>
        </xdr:cNvSpPr>
      </xdr:nvSpPr>
      <xdr:spPr>
        <a:xfrm>
          <a:off x="9648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1</xdr:row>
      <xdr:rowOff>0</xdr:rowOff>
    </xdr:from>
    <xdr:to>
      <xdr:col>18</xdr:col>
      <xdr:colOff>352425</xdr:colOff>
      <xdr:row>1</xdr:row>
      <xdr:rowOff>0</xdr:rowOff>
    </xdr:to>
    <xdr:sp>
      <xdr:nvSpPr>
        <xdr:cNvPr id="30" name="Rectangle 121"/>
        <xdr:cNvSpPr>
          <a:spLocks/>
        </xdr:cNvSpPr>
      </xdr:nvSpPr>
      <xdr:spPr>
        <a:xfrm>
          <a:off x="9648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1</xdr:row>
      <xdr:rowOff>0</xdr:rowOff>
    </xdr:from>
    <xdr:to>
      <xdr:col>18</xdr:col>
      <xdr:colOff>352425</xdr:colOff>
      <xdr:row>1</xdr:row>
      <xdr:rowOff>0</xdr:rowOff>
    </xdr:to>
    <xdr:sp>
      <xdr:nvSpPr>
        <xdr:cNvPr id="31" name="Rectangle 122"/>
        <xdr:cNvSpPr>
          <a:spLocks/>
        </xdr:cNvSpPr>
      </xdr:nvSpPr>
      <xdr:spPr>
        <a:xfrm>
          <a:off x="9648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1</xdr:row>
      <xdr:rowOff>0</xdr:rowOff>
    </xdr:from>
    <xdr:to>
      <xdr:col>18</xdr:col>
      <xdr:colOff>352425</xdr:colOff>
      <xdr:row>1</xdr:row>
      <xdr:rowOff>0</xdr:rowOff>
    </xdr:to>
    <xdr:sp>
      <xdr:nvSpPr>
        <xdr:cNvPr id="32" name="Rectangle 123"/>
        <xdr:cNvSpPr>
          <a:spLocks/>
        </xdr:cNvSpPr>
      </xdr:nvSpPr>
      <xdr:spPr>
        <a:xfrm>
          <a:off x="9648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1</xdr:row>
      <xdr:rowOff>0</xdr:rowOff>
    </xdr:from>
    <xdr:to>
      <xdr:col>18</xdr:col>
      <xdr:colOff>352425</xdr:colOff>
      <xdr:row>1</xdr:row>
      <xdr:rowOff>0</xdr:rowOff>
    </xdr:to>
    <xdr:sp>
      <xdr:nvSpPr>
        <xdr:cNvPr id="33" name="Rectangle 124"/>
        <xdr:cNvSpPr>
          <a:spLocks/>
        </xdr:cNvSpPr>
      </xdr:nvSpPr>
      <xdr:spPr>
        <a:xfrm>
          <a:off x="9648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1</xdr:row>
      <xdr:rowOff>0</xdr:rowOff>
    </xdr:from>
    <xdr:to>
      <xdr:col>18</xdr:col>
      <xdr:colOff>352425</xdr:colOff>
      <xdr:row>1</xdr:row>
      <xdr:rowOff>0</xdr:rowOff>
    </xdr:to>
    <xdr:sp>
      <xdr:nvSpPr>
        <xdr:cNvPr id="34" name="Rectangle 125"/>
        <xdr:cNvSpPr>
          <a:spLocks/>
        </xdr:cNvSpPr>
      </xdr:nvSpPr>
      <xdr:spPr>
        <a:xfrm>
          <a:off x="9648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1</xdr:row>
      <xdr:rowOff>0</xdr:rowOff>
    </xdr:from>
    <xdr:to>
      <xdr:col>18</xdr:col>
      <xdr:colOff>352425</xdr:colOff>
      <xdr:row>1</xdr:row>
      <xdr:rowOff>0</xdr:rowOff>
    </xdr:to>
    <xdr:sp>
      <xdr:nvSpPr>
        <xdr:cNvPr id="35" name="Rectangle 126"/>
        <xdr:cNvSpPr>
          <a:spLocks/>
        </xdr:cNvSpPr>
      </xdr:nvSpPr>
      <xdr:spPr>
        <a:xfrm>
          <a:off x="9648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1</xdr:row>
      <xdr:rowOff>0</xdr:rowOff>
    </xdr:from>
    <xdr:to>
      <xdr:col>18</xdr:col>
      <xdr:colOff>352425</xdr:colOff>
      <xdr:row>1</xdr:row>
      <xdr:rowOff>0</xdr:rowOff>
    </xdr:to>
    <xdr:sp>
      <xdr:nvSpPr>
        <xdr:cNvPr id="36" name="Rectangle 127"/>
        <xdr:cNvSpPr>
          <a:spLocks/>
        </xdr:cNvSpPr>
      </xdr:nvSpPr>
      <xdr:spPr>
        <a:xfrm>
          <a:off x="9648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1</xdr:row>
      <xdr:rowOff>0</xdr:rowOff>
    </xdr:from>
    <xdr:to>
      <xdr:col>18</xdr:col>
      <xdr:colOff>352425</xdr:colOff>
      <xdr:row>1</xdr:row>
      <xdr:rowOff>0</xdr:rowOff>
    </xdr:to>
    <xdr:sp>
      <xdr:nvSpPr>
        <xdr:cNvPr id="37" name="Rectangle 128"/>
        <xdr:cNvSpPr>
          <a:spLocks/>
        </xdr:cNvSpPr>
      </xdr:nvSpPr>
      <xdr:spPr>
        <a:xfrm>
          <a:off x="9648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1</xdr:row>
      <xdr:rowOff>0</xdr:rowOff>
    </xdr:from>
    <xdr:to>
      <xdr:col>18</xdr:col>
      <xdr:colOff>352425</xdr:colOff>
      <xdr:row>1</xdr:row>
      <xdr:rowOff>0</xdr:rowOff>
    </xdr:to>
    <xdr:sp>
      <xdr:nvSpPr>
        <xdr:cNvPr id="38" name="Rectangle 129"/>
        <xdr:cNvSpPr>
          <a:spLocks/>
        </xdr:cNvSpPr>
      </xdr:nvSpPr>
      <xdr:spPr>
        <a:xfrm>
          <a:off x="9648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1</xdr:row>
      <xdr:rowOff>0</xdr:rowOff>
    </xdr:from>
    <xdr:to>
      <xdr:col>18</xdr:col>
      <xdr:colOff>352425</xdr:colOff>
      <xdr:row>1</xdr:row>
      <xdr:rowOff>0</xdr:rowOff>
    </xdr:to>
    <xdr:sp>
      <xdr:nvSpPr>
        <xdr:cNvPr id="39" name="Rectangle 130"/>
        <xdr:cNvSpPr>
          <a:spLocks/>
        </xdr:cNvSpPr>
      </xdr:nvSpPr>
      <xdr:spPr>
        <a:xfrm>
          <a:off x="9648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1</xdr:row>
      <xdr:rowOff>0</xdr:rowOff>
    </xdr:from>
    <xdr:to>
      <xdr:col>18</xdr:col>
      <xdr:colOff>352425</xdr:colOff>
      <xdr:row>1</xdr:row>
      <xdr:rowOff>0</xdr:rowOff>
    </xdr:to>
    <xdr:sp>
      <xdr:nvSpPr>
        <xdr:cNvPr id="40" name="Rectangle 131"/>
        <xdr:cNvSpPr>
          <a:spLocks/>
        </xdr:cNvSpPr>
      </xdr:nvSpPr>
      <xdr:spPr>
        <a:xfrm>
          <a:off x="9648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1</xdr:row>
      <xdr:rowOff>0</xdr:rowOff>
    </xdr:from>
    <xdr:to>
      <xdr:col>18</xdr:col>
      <xdr:colOff>352425</xdr:colOff>
      <xdr:row>1</xdr:row>
      <xdr:rowOff>0</xdr:rowOff>
    </xdr:to>
    <xdr:sp>
      <xdr:nvSpPr>
        <xdr:cNvPr id="41" name="Rectangle 132"/>
        <xdr:cNvSpPr>
          <a:spLocks/>
        </xdr:cNvSpPr>
      </xdr:nvSpPr>
      <xdr:spPr>
        <a:xfrm>
          <a:off x="9648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1</xdr:row>
      <xdr:rowOff>0</xdr:rowOff>
    </xdr:from>
    <xdr:to>
      <xdr:col>18</xdr:col>
      <xdr:colOff>352425</xdr:colOff>
      <xdr:row>1</xdr:row>
      <xdr:rowOff>0</xdr:rowOff>
    </xdr:to>
    <xdr:sp>
      <xdr:nvSpPr>
        <xdr:cNvPr id="42" name="Rectangle 133"/>
        <xdr:cNvSpPr>
          <a:spLocks/>
        </xdr:cNvSpPr>
      </xdr:nvSpPr>
      <xdr:spPr>
        <a:xfrm>
          <a:off x="9648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43" name="Rectangle 288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44" name="Rectangle 289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45" name="Rectangle 290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46" name="Rectangle 291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47" name="Rectangle 292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48" name="Rectangle 293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49" name="Rectangle 406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50" name="Rectangle 407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51" name="Rectangle 408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52" name="Rectangle 409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53" name="Rectangle 410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54" name="Rectangle 411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55" name="Rectangle 412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56" name="Rectangle 413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57" name="Rectangle 414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58" name="Rectangle 415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59" name="Rectangle 416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60" name="Rectangle 417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61" name="Rectangle 418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62" name="Rectangle 419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63" name="Rectangle 420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64" name="Rectangle 4831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65" name="Rectangle 4832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66" name="Rectangle 4833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67" name="Rectangle 4834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68" name="Rectangle 4835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69" name="Rectangle 4836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70" name="Rectangle 4949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71" name="Rectangle 4950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72" name="Rectangle 4951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73" name="Rectangle 4952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74" name="Rectangle 4953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75" name="Rectangle 4954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76" name="Rectangle 4955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77" name="Rectangle 4956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78" name="Rectangle 4957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79" name="Rectangle 4958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80" name="Rectangle 4959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81" name="Rectangle 4960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82" name="Rectangle 4961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83" name="Rectangle 4962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84" name="Rectangle 4963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85" name="Rectangle 5118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86" name="Rectangle 5119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87" name="Rectangle 5120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88" name="Rectangle 5121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89" name="Rectangle 5122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90" name="Rectangle 5123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91" name="Rectangle 5124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92" name="Rectangle 5125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93" name="Rectangle 5126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94" name="Rectangle 5127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95" name="Rectangle 5128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96" name="Rectangle 5129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97" name="Rectangle 5130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98" name="Rectangle 5131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99" name="Rectangle 5132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100" name="Rectangle 5133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101" name="Rectangle 5134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102" name="Rectangle 5135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103" name="Rectangle 5136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104" name="Rectangle 5137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1</xdr:row>
      <xdr:rowOff>0</xdr:rowOff>
    </xdr:from>
    <xdr:to>
      <xdr:col>41</xdr:col>
      <xdr:colOff>352425</xdr:colOff>
      <xdr:row>1</xdr:row>
      <xdr:rowOff>0</xdr:rowOff>
    </xdr:to>
    <xdr:sp>
      <xdr:nvSpPr>
        <xdr:cNvPr id="105" name="Rectangle 5138"/>
        <xdr:cNvSpPr>
          <a:spLocks/>
        </xdr:cNvSpPr>
      </xdr:nvSpPr>
      <xdr:spPr>
        <a:xfrm>
          <a:off x="219075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106" name="Rectangle 5447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107" name="Rectangle 5448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108" name="Rectangle 5449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109" name="Rectangle 5450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110" name="Rectangle 5451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111" name="Rectangle 5452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112" name="Rectangle 5453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113" name="Rectangle 5454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114" name="Rectangle 5455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115" name="Rectangle 5456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116" name="Rectangle 5457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117" name="Rectangle 5458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118" name="Rectangle 5459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119" name="Rectangle 5460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120" name="Rectangle 5461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121" name="Rectangle 5462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122" name="Rectangle 5463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123" name="Rectangle 5464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124" name="Rectangle 5465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125" name="Rectangle 5466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126" name="Rectangle 5467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323850</xdr:colOff>
      <xdr:row>1</xdr:row>
      <xdr:rowOff>0</xdr:rowOff>
    </xdr:from>
    <xdr:to>
      <xdr:col>34</xdr:col>
      <xdr:colOff>352425</xdr:colOff>
      <xdr:row>1</xdr:row>
      <xdr:rowOff>0</xdr:rowOff>
    </xdr:to>
    <xdr:sp>
      <xdr:nvSpPr>
        <xdr:cNvPr id="127" name="Rectangle 1"/>
        <xdr:cNvSpPr>
          <a:spLocks/>
        </xdr:cNvSpPr>
      </xdr:nvSpPr>
      <xdr:spPr>
        <a:xfrm>
          <a:off x="178689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323850</xdr:colOff>
      <xdr:row>1</xdr:row>
      <xdr:rowOff>0</xdr:rowOff>
    </xdr:from>
    <xdr:to>
      <xdr:col>34</xdr:col>
      <xdr:colOff>352425</xdr:colOff>
      <xdr:row>1</xdr:row>
      <xdr:rowOff>0</xdr:rowOff>
    </xdr:to>
    <xdr:sp>
      <xdr:nvSpPr>
        <xdr:cNvPr id="128" name="Rectangle 2"/>
        <xdr:cNvSpPr>
          <a:spLocks/>
        </xdr:cNvSpPr>
      </xdr:nvSpPr>
      <xdr:spPr>
        <a:xfrm>
          <a:off x="178689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323850</xdr:colOff>
      <xdr:row>1</xdr:row>
      <xdr:rowOff>0</xdr:rowOff>
    </xdr:from>
    <xdr:to>
      <xdr:col>34</xdr:col>
      <xdr:colOff>352425</xdr:colOff>
      <xdr:row>1</xdr:row>
      <xdr:rowOff>0</xdr:rowOff>
    </xdr:to>
    <xdr:sp>
      <xdr:nvSpPr>
        <xdr:cNvPr id="129" name="Rectangle 3"/>
        <xdr:cNvSpPr>
          <a:spLocks/>
        </xdr:cNvSpPr>
      </xdr:nvSpPr>
      <xdr:spPr>
        <a:xfrm>
          <a:off x="178689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323850</xdr:colOff>
      <xdr:row>1</xdr:row>
      <xdr:rowOff>0</xdr:rowOff>
    </xdr:from>
    <xdr:to>
      <xdr:col>34</xdr:col>
      <xdr:colOff>352425</xdr:colOff>
      <xdr:row>1</xdr:row>
      <xdr:rowOff>0</xdr:rowOff>
    </xdr:to>
    <xdr:sp>
      <xdr:nvSpPr>
        <xdr:cNvPr id="130" name="Rectangle 4"/>
        <xdr:cNvSpPr>
          <a:spLocks/>
        </xdr:cNvSpPr>
      </xdr:nvSpPr>
      <xdr:spPr>
        <a:xfrm>
          <a:off x="178689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323850</xdr:colOff>
      <xdr:row>1</xdr:row>
      <xdr:rowOff>0</xdr:rowOff>
    </xdr:from>
    <xdr:to>
      <xdr:col>34</xdr:col>
      <xdr:colOff>352425</xdr:colOff>
      <xdr:row>1</xdr:row>
      <xdr:rowOff>0</xdr:rowOff>
    </xdr:to>
    <xdr:sp>
      <xdr:nvSpPr>
        <xdr:cNvPr id="131" name="Rectangle 5"/>
        <xdr:cNvSpPr>
          <a:spLocks/>
        </xdr:cNvSpPr>
      </xdr:nvSpPr>
      <xdr:spPr>
        <a:xfrm>
          <a:off x="178689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323850</xdr:colOff>
      <xdr:row>1</xdr:row>
      <xdr:rowOff>0</xdr:rowOff>
    </xdr:from>
    <xdr:to>
      <xdr:col>34</xdr:col>
      <xdr:colOff>352425</xdr:colOff>
      <xdr:row>1</xdr:row>
      <xdr:rowOff>0</xdr:rowOff>
    </xdr:to>
    <xdr:sp>
      <xdr:nvSpPr>
        <xdr:cNvPr id="132" name="Rectangle 6"/>
        <xdr:cNvSpPr>
          <a:spLocks/>
        </xdr:cNvSpPr>
      </xdr:nvSpPr>
      <xdr:spPr>
        <a:xfrm>
          <a:off x="178689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323850</xdr:colOff>
      <xdr:row>1</xdr:row>
      <xdr:rowOff>0</xdr:rowOff>
    </xdr:from>
    <xdr:to>
      <xdr:col>34</xdr:col>
      <xdr:colOff>352425</xdr:colOff>
      <xdr:row>1</xdr:row>
      <xdr:rowOff>0</xdr:rowOff>
    </xdr:to>
    <xdr:sp>
      <xdr:nvSpPr>
        <xdr:cNvPr id="133" name="Rectangle 119"/>
        <xdr:cNvSpPr>
          <a:spLocks/>
        </xdr:cNvSpPr>
      </xdr:nvSpPr>
      <xdr:spPr>
        <a:xfrm>
          <a:off x="178689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323850</xdr:colOff>
      <xdr:row>1</xdr:row>
      <xdr:rowOff>0</xdr:rowOff>
    </xdr:from>
    <xdr:to>
      <xdr:col>34</xdr:col>
      <xdr:colOff>352425</xdr:colOff>
      <xdr:row>1</xdr:row>
      <xdr:rowOff>0</xdr:rowOff>
    </xdr:to>
    <xdr:sp>
      <xdr:nvSpPr>
        <xdr:cNvPr id="134" name="Rectangle 120"/>
        <xdr:cNvSpPr>
          <a:spLocks/>
        </xdr:cNvSpPr>
      </xdr:nvSpPr>
      <xdr:spPr>
        <a:xfrm>
          <a:off x="178689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323850</xdr:colOff>
      <xdr:row>1</xdr:row>
      <xdr:rowOff>0</xdr:rowOff>
    </xdr:from>
    <xdr:to>
      <xdr:col>34</xdr:col>
      <xdr:colOff>352425</xdr:colOff>
      <xdr:row>1</xdr:row>
      <xdr:rowOff>0</xdr:rowOff>
    </xdr:to>
    <xdr:sp>
      <xdr:nvSpPr>
        <xdr:cNvPr id="135" name="Rectangle 121"/>
        <xdr:cNvSpPr>
          <a:spLocks/>
        </xdr:cNvSpPr>
      </xdr:nvSpPr>
      <xdr:spPr>
        <a:xfrm>
          <a:off x="178689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323850</xdr:colOff>
      <xdr:row>1</xdr:row>
      <xdr:rowOff>0</xdr:rowOff>
    </xdr:from>
    <xdr:to>
      <xdr:col>34</xdr:col>
      <xdr:colOff>352425</xdr:colOff>
      <xdr:row>1</xdr:row>
      <xdr:rowOff>0</xdr:rowOff>
    </xdr:to>
    <xdr:sp>
      <xdr:nvSpPr>
        <xdr:cNvPr id="136" name="Rectangle 122"/>
        <xdr:cNvSpPr>
          <a:spLocks/>
        </xdr:cNvSpPr>
      </xdr:nvSpPr>
      <xdr:spPr>
        <a:xfrm>
          <a:off x="178689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323850</xdr:colOff>
      <xdr:row>1</xdr:row>
      <xdr:rowOff>0</xdr:rowOff>
    </xdr:from>
    <xdr:to>
      <xdr:col>34</xdr:col>
      <xdr:colOff>352425</xdr:colOff>
      <xdr:row>1</xdr:row>
      <xdr:rowOff>0</xdr:rowOff>
    </xdr:to>
    <xdr:sp>
      <xdr:nvSpPr>
        <xdr:cNvPr id="137" name="Rectangle 123"/>
        <xdr:cNvSpPr>
          <a:spLocks/>
        </xdr:cNvSpPr>
      </xdr:nvSpPr>
      <xdr:spPr>
        <a:xfrm>
          <a:off x="178689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323850</xdr:colOff>
      <xdr:row>1</xdr:row>
      <xdr:rowOff>0</xdr:rowOff>
    </xdr:from>
    <xdr:to>
      <xdr:col>34</xdr:col>
      <xdr:colOff>352425</xdr:colOff>
      <xdr:row>1</xdr:row>
      <xdr:rowOff>0</xdr:rowOff>
    </xdr:to>
    <xdr:sp>
      <xdr:nvSpPr>
        <xdr:cNvPr id="138" name="Rectangle 124"/>
        <xdr:cNvSpPr>
          <a:spLocks/>
        </xdr:cNvSpPr>
      </xdr:nvSpPr>
      <xdr:spPr>
        <a:xfrm>
          <a:off x="178689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323850</xdr:colOff>
      <xdr:row>1</xdr:row>
      <xdr:rowOff>0</xdr:rowOff>
    </xdr:from>
    <xdr:to>
      <xdr:col>34</xdr:col>
      <xdr:colOff>352425</xdr:colOff>
      <xdr:row>1</xdr:row>
      <xdr:rowOff>0</xdr:rowOff>
    </xdr:to>
    <xdr:sp>
      <xdr:nvSpPr>
        <xdr:cNvPr id="139" name="Rectangle 125"/>
        <xdr:cNvSpPr>
          <a:spLocks/>
        </xdr:cNvSpPr>
      </xdr:nvSpPr>
      <xdr:spPr>
        <a:xfrm>
          <a:off x="178689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323850</xdr:colOff>
      <xdr:row>1</xdr:row>
      <xdr:rowOff>0</xdr:rowOff>
    </xdr:from>
    <xdr:to>
      <xdr:col>34</xdr:col>
      <xdr:colOff>352425</xdr:colOff>
      <xdr:row>1</xdr:row>
      <xdr:rowOff>0</xdr:rowOff>
    </xdr:to>
    <xdr:sp>
      <xdr:nvSpPr>
        <xdr:cNvPr id="140" name="Rectangle 126"/>
        <xdr:cNvSpPr>
          <a:spLocks/>
        </xdr:cNvSpPr>
      </xdr:nvSpPr>
      <xdr:spPr>
        <a:xfrm>
          <a:off x="178689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323850</xdr:colOff>
      <xdr:row>1</xdr:row>
      <xdr:rowOff>0</xdr:rowOff>
    </xdr:from>
    <xdr:to>
      <xdr:col>34</xdr:col>
      <xdr:colOff>352425</xdr:colOff>
      <xdr:row>1</xdr:row>
      <xdr:rowOff>0</xdr:rowOff>
    </xdr:to>
    <xdr:sp>
      <xdr:nvSpPr>
        <xdr:cNvPr id="141" name="Rectangle 127"/>
        <xdr:cNvSpPr>
          <a:spLocks/>
        </xdr:cNvSpPr>
      </xdr:nvSpPr>
      <xdr:spPr>
        <a:xfrm>
          <a:off x="178689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323850</xdr:colOff>
      <xdr:row>1</xdr:row>
      <xdr:rowOff>0</xdr:rowOff>
    </xdr:from>
    <xdr:to>
      <xdr:col>34</xdr:col>
      <xdr:colOff>352425</xdr:colOff>
      <xdr:row>1</xdr:row>
      <xdr:rowOff>0</xdr:rowOff>
    </xdr:to>
    <xdr:sp>
      <xdr:nvSpPr>
        <xdr:cNvPr id="142" name="Rectangle 128"/>
        <xdr:cNvSpPr>
          <a:spLocks/>
        </xdr:cNvSpPr>
      </xdr:nvSpPr>
      <xdr:spPr>
        <a:xfrm>
          <a:off x="178689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323850</xdr:colOff>
      <xdr:row>1</xdr:row>
      <xdr:rowOff>0</xdr:rowOff>
    </xdr:from>
    <xdr:to>
      <xdr:col>34</xdr:col>
      <xdr:colOff>352425</xdr:colOff>
      <xdr:row>1</xdr:row>
      <xdr:rowOff>0</xdr:rowOff>
    </xdr:to>
    <xdr:sp>
      <xdr:nvSpPr>
        <xdr:cNvPr id="143" name="Rectangle 129"/>
        <xdr:cNvSpPr>
          <a:spLocks/>
        </xdr:cNvSpPr>
      </xdr:nvSpPr>
      <xdr:spPr>
        <a:xfrm>
          <a:off x="178689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323850</xdr:colOff>
      <xdr:row>1</xdr:row>
      <xdr:rowOff>0</xdr:rowOff>
    </xdr:from>
    <xdr:to>
      <xdr:col>34</xdr:col>
      <xdr:colOff>352425</xdr:colOff>
      <xdr:row>1</xdr:row>
      <xdr:rowOff>0</xdr:rowOff>
    </xdr:to>
    <xdr:sp>
      <xdr:nvSpPr>
        <xdr:cNvPr id="144" name="Rectangle 130"/>
        <xdr:cNvSpPr>
          <a:spLocks/>
        </xdr:cNvSpPr>
      </xdr:nvSpPr>
      <xdr:spPr>
        <a:xfrm>
          <a:off x="178689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323850</xdr:colOff>
      <xdr:row>1</xdr:row>
      <xdr:rowOff>0</xdr:rowOff>
    </xdr:from>
    <xdr:to>
      <xdr:col>34</xdr:col>
      <xdr:colOff>352425</xdr:colOff>
      <xdr:row>1</xdr:row>
      <xdr:rowOff>0</xdr:rowOff>
    </xdr:to>
    <xdr:sp>
      <xdr:nvSpPr>
        <xdr:cNvPr id="145" name="Rectangle 131"/>
        <xdr:cNvSpPr>
          <a:spLocks/>
        </xdr:cNvSpPr>
      </xdr:nvSpPr>
      <xdr:spPr>
        <a:xfrm>
          <a:off x="178689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323850</xdr:colOff>
      <xdr:row>1</xdr:row>
      <xdr:rowOff>0</xdr:rowOff>
    </xdr:from>
    <xdr:to>
      <xdr:col>34</xdr:col>
      <xdr:colOff>352425</xdr:colOff>
      <xdr:row>1</xdr:row>
      <xdr:rowOff>0</xdr:rowOff>
    </xdr:to>
    <xdr:sp>
      <xdr:nvSpPr>
        <xdr:cNvPr id="146" name="Rectangle 132"/>
        <xdr:cNvSpPr>
          <a:spLocks/>
        </xdr:cNvSpPr>
      </xdr:nvSpPr>
      <xdr:spPr>
        <a:xfrm>
          <a:off x="178689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323850</xdr:colOff>
      <xdr:row>1</xdr:row>
      <xdr:rowOff>0</xdr:rowOff>
    </xdr:from>
    <xdr:to>
      <xdr:col>34</xdr:col>
      <xdr:colOff>352425</xdr:colOff>
      <xdr:row>1</xdr:row>
      <xdr:rowOff>0</xdr:rowOff>
    </xdr:to>
    <xdr:sp>
      <xdr:nvSpPr>
        <xdr:cNvPr id="147" name="Rectangle 133"/>
        <xdr:cNvSpPr>
          <a:spLocks/>
        </xdr:cNvSpPr>
      </xdr:nvSpPr>
      <xdr:spPr>
        <a:xfrm>
          <a:off x="1786890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148" name="Rectangle 288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149" name="Rectangle 289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150" name="Rectangle 290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151" name="Rectangle 291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152" name="Rectangle 292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153" name="Rectangle 293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154" name="Rectangle 406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155" name="Rectangle 407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156" name="Rectangle 408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157" name="Rectangle 409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158" name="Rectangle 410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159" name="Rectangle 411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160" name="Rectangle 412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161" name="Rectangle 413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162" name="Rectangle 414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163" name="Rectangle 415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164" name="Rectangle 416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165" name="Rectangle 417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166" name="Rectangle 418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167" name="Rectangle 419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168" name="Rectangle 420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169" name="Rectangle 4831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170" name="Rectangle 4832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171" name="Rectangle 4833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172" name="Rectangle 4834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173" name="Rectangle 4835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174" name="Rectangle 4836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175" name="Rectangle 4949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176" name="Rectangle 4950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177" name="Rectangle 4951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178" name="Rectangle 4952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179" name="Rectangle 4953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180" name="Rectangle 4954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181" name="Rectangle 4955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182" name="Rectangle 4956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183" name="Rectangle 4957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184" name="Rectangle 4958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185" name="Rectangle 4959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186" name="Rectangle 4960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187" name="Rectangle 4961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188" name="Rectangle 4962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189" name="Rectangle 4963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190" name="Rectangle 5118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191" name="Rectangle 5119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192" name="Rectangle 5120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193" name="Rectangle 5121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194" name="Rectangle 5122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195" name="Rectangle 5123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196" name="Rectangle 5124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197" name="Rectangle 5125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198" name="Rectangle 5126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199" name="Rectangle 5127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200" name="Rectangle 5128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201" name="Rectangle 5129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202" name="Rectangle 5130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203" name="Rectangle 5131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204" name="Rectangle 5132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205" name="Rectangle 5133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206" name="Rectangle 5134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207" name="Rectangle 5135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208" name="Rectangle 5136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209" name="Rectangle 5137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1</xdr:row>
      <xdr:rowOff>0</xdr:rowOff>
    </xdr:from>
    <xdr:to>
      <xdr:col>50</xdr:col>
      <xdr:colOff>352425</xdr:colOff>
      <xdr:row>1</xdr:row>
      <xdr:rowOff>0</xdr:rowOff>
    </xdr:to>
    <xdr:sp>
      <xdr:nvSpPr>
        <xdr:cNvPr id="210" name="Rectangle 5138"/>
        <xdr:cNvSpPr>
          <a:spLocks/>
        </xdr:cNvSpPr>
      </xdr:nvSpPr>
      <xdr:spPr>
        <a:xfrm>
          <a:off x="26412825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211" name="Rectangle 5447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212" name="Rectangle 5448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213" name="Rectangle 5449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214" name="Rectangle 5450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215" name="Rectangle 5451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216" name="Rectangle 5452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217" name="Rectangle 5453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218" name="Rectangle 5454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219" name="Rectangle 5455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220" name="Rectangle 5456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221" name="Rectangle 5457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222" name="Rectangle 5458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223" name="Rectangle 5459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224" name="Rectangle 5460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225" name="Rectangle 5461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226" name="Rectangle 5462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227" name="Rectangle 5463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228" name="Rectangle 5464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229" name="Rectangle 5465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230" name="Rectangle 5466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43</xdr:row>
      <xdr:rowOff>0</xdr:rowOff>
    </xdr:from>
    <xdr:to>
      <xdr:col>41</xdr:col>
      <xdr:colOff>352425</xdr:colOff>
      <xdr:row>43</xdr:row>
      <xdr:rowOff>0</xdr:rowOff>
    </xdr:to>
    <xdr:sp>
      <xdr:nvSpPr>
        <xdr:cNvPr id="231" name="Rectangle 5467"/>
        <xdr:cNvSpPr>
          <a:spLocks/>
        </xdr:cNvSpPr>
      </xdr:nvSpPr>
      <xdr:spPr>
        <a:xfrm>
          <a:off x="21907500" y="75438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32" name="Rectangle 288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33" name="Rectangle 289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34" name="Rectangle 290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35" name="Rectangle 291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36" name="Rectangle 292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37" name="Rectangle 293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38" name="Rectangle 406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39" name="Rectangle 407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40" name="Rectangle 408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41" name="Rectangle 409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42" name="Rectangle 410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43" name="Rectangle 411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44" name="Rectangle 412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45" name="Rectangle 413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46" name="Rectangle 414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47" name="Rectangle 415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48" name="Rectangle 416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49" name="Rectangle 417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50" name="Rectangle 418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51" name="Rectangle 419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52" name="Rectangle 420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53" name="Rectangle 5447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54" name="Rectangle 5448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55" name="Rectangle 5449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56" name="Rectangle 5450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57" name="Rectangle 5451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58" name="Rectangle 5452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59" name="Rectangle 5453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60" name="Rectangle 5454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61" name="Rectangle 5455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62" name="Rectangle 5456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63" name="Rectangle 5457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64" name="Rectangle 5458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65" name="Rectangle 5459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66" name="Rectangle 5460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67" name="Rectangle 5461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68" name="Rectangle 5462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69" name="Rectangle 5463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70" name="Rectangle 5464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71" name="Rectangle 5465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72" name="Rectangle 5466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273" name="Rectangle 5467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274" name="Rectangle 288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275" name="Rectangle 289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276" name="Rectangle 290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277" name="Rectangle 291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278" name="Rectangle 292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279" name="Rectangle 293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280" name="Rectangle 406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281" name="Rectangle 407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282" name="Rectangle 408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283" name="Rectangle 409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284" name="Rectangle 410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285" name="Rectangle 411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286" name="Rectangle 412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287" name="Rectangle 413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288" name="Rectangle 414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289" name="Rectangle 415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290" name="Rectangle 416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291" name="Rectangle 417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292" name="Rectangle 418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293" name="Rectangle 419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294" name="Rectangle 420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295" name="Rectangle 5447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296" name="Rectangle 5448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297" name="Rectangle 5449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298" name="Rectangle 5450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299" name="Rectangle 5451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00" name="Rectangle 5452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01" name="Rectangle 5453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02" name="Rectangle 5454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03" name="Rectangle 5455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04" name="Rectangle 5456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05" name="Rectangle 5457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06" name="Rectangle 5458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07" name="Rectangle 5459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08" name="Rectangle 5460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09" name="Rectangle 5461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10" name="Rectangle 5462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11" name="Rectangle 5463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12" name="Rectangle 5464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13" name="Rectangle 5465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14" name="Rectangle 5466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15" name="Rectangle 5467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16" name="Rectangle 288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17" name="Rectangle 289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18" name="Rectangle 290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19" name="Rectangle 291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20" name="Rectangle 292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21" name="Rectangle 293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22" name="Rectangle 406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23" name="Rectangle 407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24" name="Rectangle 408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25" name="Rectangle 409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26" name="Rectangle 410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27" name="Rectangle 411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28" name="Rectangle 412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29" name="Rectangle 413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30" name="Rectangle 414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31" name="Rectangle 415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32" name="Rectangle 416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33" name="Rectangle 417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34" name="Rectangle 418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35" name="Rectangle 419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36" name="Rectangle 420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37" name="Rectangle 5447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38" name="Rectangle 5448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39" name="Rectangle 5449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40" name="Rectangle 5450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41" name="Rectangle 5451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42" name="Rectangle 5452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43" name="Rectangle 5453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44" name="Rectangle 5454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45" name="Rectangle 5455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46" name="Rectangle 5456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47" name="Rectangle 5457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48" name="Rectangle 5458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49" name="Rectangle 5459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50" name="Rectangle 5460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51" name="Rectangle 5461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52" name="Rectangle 5462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53" name="Rectangle 5463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54" name="Rectangle 5464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55" name="Rectangle 5465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56" name="Rectangle 5466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44</xdr:row>
      <xdr:rowOff>0</xdr:rowOff>
    </xdr:from>
    <xdr:to>
      <xdr:col>41</xdr:col>
      <xdr:colOff>352425</xdr:colOff>
      <xdr:row>44</xdr:row>
      <xdr:rowOff>0</xdr:rowOff>
    </xdr:to>
    <xdr:sp>
      <xdr:nvSpPr>
        <xdr:cNvPr id="357" name="Rectangle 5467"/>
        <xdr:cNvSpPr>
          <a:spLocks/>
        </xdr:cNvSpPr>
      </xdr:nvSpPr>
      <xdr:spPr>
        <a:xfrm>
          <a:off x="21907500" y="7743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58" name="Rectangle 288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59" name="Rectangle 289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60" name="Rectangle 290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61" name="Rectangle 291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62" name="Rectangle 292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63" name="Rectangle 293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64" name="Rectangle 406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65" name="Rectangle 407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66" name="Rectangle 408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67" name="Rectangle 409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68" name="Rectangle 410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69" name="Rectangle 411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70" name="Rectangle 412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71" name="Rectangle 413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72" name="Rectangle 414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73" name="Rectangle 415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74" name="Rectangle 416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75" name="Rectangle 417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76" name="Rectangle 418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77" name="Rectangle 419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78" name="Rectangle 420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79" name="Rectangle 5447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80" name="Rectangle 5448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81" name="Rectangle 5449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82" name="Rectangle 5450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83" name="Rectangle 5451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84" name="Rectangle 5452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85" name="Rectangle 5453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86" name="Rectangle 5454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87" name="Rectangle 5455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88" name="Rectangle 5456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89" name="Rectangle 5457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90" name="Rectangle 5458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91" name="Rectangle 5459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92" name="Rectangle 5460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93" name="Rectangle 5461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94" name="Rectangle 5462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95" name="Rectangle 5463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96" name="Rectangle 5464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97" name="Rectangle 5465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98" name="Rectangle 5466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29</xdr:row>
      <xdr:rowOff>0</xdr:rowOff>
    </xdr:from>
    <xdr:to>
      <xdr:col>41</xdr:col>
      <xdr:colOff>352425</xdr:colOff>
      <xdr:row>29</xdr:row>
      <xdr:rowOff>0</xdr:rowOff>
    </xdr:to>
    <xdr:sp>
      <xdr:nvSpPr>
        <xdr:cNvPr id="399" name="Rectangle 5467"/>
        <xdr:cNvSpPr>
          <a:spLocks/>
        </xdr:cNvSpPr>
      </xdr:nvSpPr>
      <xdr:spPr>
        <a:xfrm>
          <a:off x="21907500" y="5076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00" name="Rectangle 288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01" name="Rectangle 289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02" name="Rectangle 290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03" name="Rectangle 291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04" name="Rectangle 292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05" name="Rectangle 293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06" name="Rectangle 406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07" name="Rectangle 407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08" name="Rectangle 408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09" name="Rectangle 409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10" name="Rectangle 410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11" name="Rectangle 411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12" name="Rectangle 412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13" name="Rectangle 413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14" name="Rectangle 414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15" name="Rectangle 415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16" name="Rectangle 416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17" name="Rectangle 417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18" name="Rectangle 418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19" name="Rectangle 419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20" name="Rectangle 420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21" name="Rectangle 5447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22" name="Rectangle 5448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23" name="Rectangle 5449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24" name="Rectangle 5450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25" name="Rectangle 5451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26" name="Rectangle 5452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27" name="Rectangle 5453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28" name="Rectangle 5454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29" name="Rectangle 5455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30" name="Rectangle 5456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31" name="Rectangle 5457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32" name="Rectangle 5458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33" name="Rectangle 5459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34" name="Rectangle 5460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35" name="Rectangle 5461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36" name="Rectangle 5462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37" name="Rectangle 5463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38" name="Rectangle 5464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39" name="Rectangle 5465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40" name="Rectangle 5466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323850</xdr:colOff>
      <xdr:row>45</xdr:row>
      <xdr:rowOff>0</xdr:rowOff>
    </xdr:from>
    <xdr:to>
      <xdr:col>41</xdr:col>
      <xdr:colOff>352425</xdr:colOff>
      <xdr:row>45</xdr:row>
      <xdr:rowOff>0</xdr:rowOff>
    </xdr:to>
    <xdr:sp>
      <xdr:nvSpPr>
        <xdr:cNvPr id="441" name="Rectangle 5467"/>
        <xdr:cNvSpPr>
          <a:spLocks/>
        </xdr:cNvSpPr>
      </xdr:nvSpPr>
      <xdr:spPr>
        <a:xfrm>
          <a:off x="21907500" y="79438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2</xdr:row>
      <xdr:rowOff>0</xdr:rowOff>
    </xdr:from>
    <xdr:to>
      <xdr:col>11</xdr:col>
      <xdr:colOff>352425</xdr:colOff>
      <xdr:row>2</xdr:row>
      <xdr:rowOff>0</xdr:rowOff>
    </xdr:to>
    <xdr:sp>
      <xdr:nvSpPr>
        <xdr:cNvPr id="442" name="Rectangle 1"/>
        <xdr:cNvSpPr>
          <a:spLocks/>
        </xdr:cNvSpPr>
      </xdr:nvSpPr>
      <xdr:spPr>
        <a:xfrm>
          <a:off x="55435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2</xdr:row>
      <xdr:rowOff>0</xdr:rowOff>
    </xdr:from>
    <xdr:to>
      <xdr:col>11</xdr:col>
      <xdr:colOff>352425</xdr:colOff>
      <xdr:row>2</xdr:row>
      <xdr:rowOff>0</xdr:rowOff>
    </xdr:to>
    <xdr:sp>
      <xdr:nvSpPr>
        <xdr:cNvPr id="443" name="Rectangle 2"/>
        <xdr:cNvSpPr>
          <a:spLocks/>
        </xdr:cNvSpPr>
      </xdr:nvSpPr>
      <xdr:spPr>
        <a:xfrm>
          <a:off x="55435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2</xdr:row>
      <xdr:rowOff>0</xdr:rowOff>
    </xdr:from>
    <xdr:to>
      <xdr:col>11</xdr:col>
      <xdr:colOff>352425</xdr:colOff>
      <xdr:row>2</xdr:row>
      <xdr:rowOff>0</xdr:rowOff>
    </xdr:to>
    <xdr:sp>
      <xdr:nvSpPr>
        <xdr:cNvPr id="444" name="Rectangle 3"/>
        <xdr:cNvSpPr>
          <a:spLocks/>
        </xdr:cNvSpPr>
      </xdr:nvSpPr>
      <xdr:spPr>
        <a:xfrm>
          <a:off x="55435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2</xdr:row>
      <xdr:rowOff>0</xdr:rowOff>
    </xdr:from>
    <xdr:to>
      <xdr:col>11</xdr:col>
      <xdr:colOff>352425</xdr:colOff>
      <xdr:row>2</xdr:row>
      <xdr:rowOff>0</xdr:rowOff>
    </xdr:to>
    <xdr:sp>
      <xdr:nvSpPr>
        <xdr:cNvPr id="445" name="Rectangle 4"/>
        <xdr:cNvSpPr>
          <a:spLocks/>
        </xdr:cNvSpPr>
      </xdr:nvSpPr>
      <xdr:spPr>
        <a:xfrm>
          <a:off x="55435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2</xdr:row>
      <xdr:rowOff>0</xdr:rowOff>
    </xdr:from>
    <xdr:to>
      <xdr:col>11</xdr:col>
      <xdr:colOff>352425</xdr:colOff>
      <xdr:row>2</xdr:row>
      <xdr:rowOff>0</xdr:rowOff>
    </xdr:to>
    <xdr:sp>
      <xdr:nvSpPr>
        <xdr:cNvPr id="446" name="Rectangle 5"/>
        <xdr:cNvSpPr>
          <a:spLocks/>
        </xdr:cNvSpPr>
      </xdr:nvSpPr>
      <xdr:spPr>
        <a:xfrm>
          <a:off x="55435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2</xdr:row>
      <xdr:rowOff>0</xdr:rowOff>
    </xdr:from>
    <xdr:to>
      <xdr:col>11</xdr:col>
      <xdr:colOff>352425</xdr:colOff>
      <xdr:row>2</xdr:row>
      <xdr:rowOff>0</xdr:rowOff>
    </xdr:to>
    <xdr:sp>
      <xdr:nvSpPr>
        <xdr:cNvPr id="447" name="Rectangle 6"/>
        <xdr:cNvSpPr>
          <a:spLocks/>
        </xdr:cNvSpPr>
      </xdr:nvSpPr>
      <xdr:spPr>
        <a:xfrm>
          <a:off x="55435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2</xdr:row>
      <xdr:rowOff>0</xdr:rowOff>
    </xdr:from>
    <xdr:to>
      <xdr:col>11</xdr:col>
      <xdr:colOff>352425</xdr:colOff>
      <xdr:row>2</xdr:row>
      <xdr:rowOff>0</xdr:rowOff>
    </xdr:to>
    <xdr:sp>
      <xdr:nvSpPr>
        <xdr:cNvPr id="448" name="Rectangle 119"/>
        <xdr:cNvSpPr>
          <a:spLocks/>
        </xdr:cNvSpPr>
      </xdr:nvSpPr>
      <xdr:spPr>
        <a:xfrm>
          <a:off x="55435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2</xdr:row>
      <xdr:rowOff>0</xdr:rowOff>
    </xdr:from>
    <xdr:to>
      <xdr:col>11</xdr:col>
      <xdr:colOff>352425</xdr:colOff>
      <xdr:row>2</xdr:row>
      <xdr:rowOff>0</xdr:rowOff>
    </xdr:to>
    <xdr:sp>
      <xdr:nvSpPr>
        <xdr:cNvPr id="449" name="Rectangle 120"/>
        <xdr:cNvSpPr>
          <a:spLocks/>
        </xdr:cNvSpPr>
      </xdr:nvSpPr>
      <xdr:spPr>
        <a:xfrm>
          <a:off x="55435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2</xdr:row>
      <xdr:rowOff>0</xdr:rowOff>
    </xdr:from>
    <xdr:to>
      <xdr:col>11</xdr:col>
      <xdr:colOff>352425</xdr:colOff>
      <xdr:row>2</xdr:row>
      <xdr:rowOff>0</xdr:rowOff>
    </xdr:to>
    <xdr:sp>
      <xdr:nvSpPr>
        <xdr:cNvPr id="450" name="Rectangle 121"/>
        <xdr:cNvSpPr>
          <a:spLocks/>
        </xdr:cNvSpPr>
      </xdr:nvSpPr>
      <xdr:spPr>
        <a:xfrm>
          <a:off x="55435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2</xdr:row>
      <xdr:rowOff>0</xdr:rowOff>
    </xdr:from>
    <xdr:to>
      <xdr:col>11</xdr:col>
      <xdr:colOff>352425</xdr:colOff>
      <xdr:row>2</xdr:row>
      <xdr:rowOff>0</xdr:rowOff>
    </xdr:to>
    <xdr:sp>
      <xdr:nvSpPr>
        <xdr:cNvPr id="451" name="Rectangle 122"/>
        <xdr:cNvSpPr>
          <a:spLocks/>
        </xdr:cNvSpPr>
      </xdr:nvSpPr>
      <xdr:spPr>
        <a:xfrm>
          <a:off x="55435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2</xdr:row>
      <xdr:rowOff>0</xdr:rowOff>
    </xdr:from>
    <xdr:to>
      <xdr:col>11</xdr:col>
      <xdr:colOff>352425</xdr:colOff>
      <xdr:row>2</xdr:row>
      <xdr:rowOff>0</xdr:rowOff>
    </xdr:to>
    <xdr:sp>
      <xdr:nvSpPr>
        <xdr:cNvPr id="452" name="Rectangle 123"/>
        <xdr:cNvSpPr>
          <a:spLocks/>
        </xdr:cNvSpPr>
      </xdr:nvSpPr>
      <xdr:spPr>
        <a:xfrm>
          <a:off x="55435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2</xdr:row>
      <xdr:rowOff>0</xdr:rowOff>
    </xdr:from>
    <xdr:to>
      <xdr:col>11</xdr:col>
      <xdr:colOff>352425</xdr:colOff>
      <xdr:row>2</xdr:row>
      <xdr:rowOff>0</xdr:rowOff>
    </xdr:to>
    <xdr:sp>
      <xdr:nvSpPr>
        <xdr:cNvPr id="453" name="Rectangle 124"/>
        <xdr:cNvSpPr>
          <a:spLocks/>
        </xdr:cNvSpPr>
      </xdr:nvSpPr>
      <xdr:spPr>
        <a:xfrm>
          <a:off x="55435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2</xdr:row>
      <xdr:rowOff>0</xdr:rowOff>
    </xdr:from>
    <xdr:to>
      <xdr:col>11</xdr:col>
      <xdr:colOff>352425</xdr:colOff>
      <xdr:row>2</xdr:row>
      <xdr:rowOff>0</xdr:rowOff>
    </xdr:to>
    <xdr:sp>
      <xdr:nvSpPr>
        <xdr:cNvPr id="454" name="Rectangle 125"/>
        <xdr:cNvSpPr>
          <a:spLocks/>
        </xdr:cNvSpPr>
      </xdr:nvSpPr>
      <xdr:spPr>
        <a:xfrm>
          <a:off x="55435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2</xdr:row>
      <xdr:rowOff>0</xdr:rowOff>
    </xdr:from>
    <xdr:to>
      <xdr:col>11</xdr:col>
      <xdr:colOff>352425</xdr:colOff>
      <xdr:row>2</xdr:row>
      <xdr:rowOff>0</xdr:rowOff>
    </xdr:to>
    <xdr:sp>
      <xdr:nvSpPr>
        <xdr:cNvPr id="455" name="Rectangle 126"/>
        <xdr:cNvSpPr>
          <a:spLocks/>
        </xdr:cNvSpPr>
      </xdr:nvSpPr>
      <xdr:spPr>
        <a:xfrm>
          <a:off x="55435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2</xdr:row>
      <xdr:rowOff>0</xdr:rowOff>
    </xdr:from>
    <xdr:to>
      <xdr:col>11</xdr:col>
      <xdr:colOff>352425</xdr:colOff>
      <xdr:row>2</xdr:row>
      <xdr:rowOff>0</xdr:rowOff>
    </xdr:to>
    <xdr:sp>
      <xdr:nvSpPr>
        <xdr:cNvPr id="456" name="Rectangle 127"/>
        <xdr:cNvSpPr>
          <a:spLocks/>
        </xdr:cNvSpPr>
      </xdr:nvSpPr>
      <xdr:spPr>
        <a:xfrm>
          <a:off x="55435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2</xdr:row>
      <xdr:rowOff>0</xdr:rowOff>
    </xdr:from>
    <xdr:to>
      <xdr:col>11</xdr:col>
      <xdr:colOff>352425</xdr:colOff>
      <xdr:row>2</xdr:row>
      <xdr:rowOff>0</xdr:rowOff>
    </xdr:to>
    <xdr:sp>
      <xdr:nvSpPr>
        <xdr:cNvPr id="457" name="Rectangle 128"/>
        <xdr:cNvSpPr>
          <a:spLocks/>
        </xdr:cNvSpPr>
      </xdr:nvSpPr>
      <xdr:spPr>
        <a:xfrm>
          <a:off x="55435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2</xdr:row>
      <xdr:rowOff>0</xdr:rowOff>
    </xdr:from>
    <xdr:to>
      <xdr:col>11</xdr:col>
      <xdr:colOff>352425</xdr:colOff>
      <xdr:row>2</xdr:row>
      <xdr:rowOff>0</xdr:rowOff>
    </xdr:to>
    <xdr:sp>
      <xdr:nvSpPr>
        <xdr:cNvPr id="458" name="Rectangle 129"/>
        <xdr:cNvSpPr>
          <a:spLocks/>
        </xdr:cNvSpPr>
      </xdr:nvSpPr>
      <xdr:spPr>
        <a:xfrm>
          <a:off x="55435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2</xdr:row>
      <xdr:rowOff>0</xdr:rowOff>
    </xdr:from>
    <xdr:to>
      <xdr:col>11</xdr:col>
      <xdr:colOff>352425</xdr:colOff>
      <xdr:row>2</xdr:row>
      <xdr:rowOff>0</xdr:rowOff>
    </xdr:to>
    <xdr:sp>
      <xdr:nvSpPr>
        <xdr:cNvPr id="459" name="Rectangle 130"/>
        <xdr:cNvSpPr>
          <a:spLocks/>
        </xdr:cNvSpPr>
      </xdr:nvSpPr>
      <xdr:spPr>
        <a:xfrm>
          <a:off x="55435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2</xdr:row>
      <xdr:rowOff>0</xdr:rowOff>
    </xdr:from>
    <xdr:to>
      <xdr:col>11</xdr:col>
      <xdr:colOff>352425</xdr:colOff>
      <xdr:row>2</xdr:row>
      <xdr:rowOff>0</xdr:rowOff>
    </xdr:to>
    <xdr:sp>
      <xdr:nvSpPr>
        <xdr:cNvPr id="460" name="Rectangle 131"/>
        <xdr:cNvSpPr>
          <a:spLocks/>
        </xdr:cNvSpPr>
      </xdr:nvSpPr>
      <xdr:spPr>
        <a:xfrm>
          <a:off x="55435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2</xdr:row>
      <xdr:rowOff>0</xdr:rowOff>
    </xdr:from>
    <xdr:to>
      <xdr:col>11</xdr:col>
      <xdr:colOff>352425</xdr:colOff>
      <xdr:row>2</xdr:row>
      <xdr:rowOff>0</xdr:rowOff>
    </xdr:to>
    <xdr:sp>
      <xdr:nvSpPr>
        <xdr:cNvPr id="461" name="Rectangle 132"/>
        <xdr:cNvSpPr>
          <a:spLocks/>
        </xdr:cNvSpPr>
      </xdr:nvSpPr>
      <xdr:spPr>
        <a:xfrm>
          <a:off x="55435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2</xdr:row>
      <xdr:rowOff>0</xdr:rowOff>
    </xdr:from>
    <xdr:to>
      <xdr:col>11</xdr:col>
      <xdr:colOff>352425</xdr:colOff>
      <xdr:row>2</xdr:row>
      <xdr:rowOff>0</xdr:rowOff>
    </xdr:to>
    <xdr:sp>
      <xdr:nvSpPr>
        <xdr:cNvPr id="462" name="Rectangle 133"/>
        <xdr:cNvSpPr>
          <a:spLocks/>
        </xdr:cNvSpPr>
      </xdr:nvSpPr>
      <xdr:spPr>
        <a:xfrm>
          <a:off x="5543550" y="41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1</xdr:row>
      <xdr:rowOff>0</xdr:rowOff>
    </xdr:from>
    <xdr:to>
      <xdr:col>25</xdr:col>
      <xdr:colOff>352425</xdr:colOff>
      <xdr:row>1</xdr:row>
      <xdr:rowOff>0</xdr:rowOff>
    </xdr:to>
    <xdr:sp>
      <xdr:nvSpPr>
        <xdr:cNvPr id="463" name="Rectangle 1"/>
        <xdr:cNvSpPr>
          <a:spLocks/>
        </xdr:cNvSpPr>
      </xdr:nvSpPr>
      <xdr:spPr>
        <a:xfrm>
          <a:off x="1362075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1</xdr:row>
      <xdr:rowOff>0</xdr:rowOff>
    </xdr:from>
    <xdr:to>
      <xdr:col>25</xdr:col>
      <xdr:colOff>352425</xdr:colOff>
      <xdr:row>1</xdr:row>
      <xdr:rowOff>0</xdr:rowOff>
    </xdr:to>
    <xdr:sp>
      <xdr:nvSpPr>
        <xdr:cNvPr id="464" name="Rectangle 2"/>
        <xdr:cNvSpPr>
          <a:spLocks/>
        </xdr:cNvSpPr>
      </xdr:nvSpPr>
      <xdr:spPr>
        <a:xfrm>
          <a:off x="1362075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1</xdr:row>
      <xdr:rowOff>0</xdr:rowOff>
    </xdr:from>
    <xdr:to>
      <xdr:col>25</xdr:col>
      <xdr:colOff>352425</xdr:colOff>
      <xdr:row>1</xdr:row>
      <xdr:rowOff>0</xdr:rowOff>
    </xdr:to>
    <xdr:sp>
      <xdr:nvSpPr>
        <xdr:cNvPr id="465" name="Rectangle 3"/>
        <xdr:cNvSpPr>
          <a:spLocks/>
        </xdr:cNvSpPr>
      </xdr:nvSpPr>
      <xdr:spPr>
        <a:xfrm>
          <a:off x="1362075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1</xdr:row>
      <xdr:rowOff>0</xdr:rowOff>
    </xdr:from>
    <xdr:to>
      <xdr:col>25</xdr:col>
      <xdr:colOff>352425</xdr:colOff>
      <xdr:row>1</xdr:row>
      <xdr:rowOff>0</xdr:rowOff>
    </xdr:to>
    <xdr:sp>
      <xdr:nvSpPr>
        <xdr:cNvPr id="466" name="Rectangle 4"/>
        <xdr:cNvSpPr>
          <a:spLocks/>
        </xdr:cNvSpPr>
      </xdr:nvSpPr>
      <xdr:spPr>
        <a:xfrm>
          <a:off x="1362075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1</xdr:row>
      <xdr:rowOff>0</xdr:rowOff>
    </xdr:from>
    <xdr:to>
      <xdr:col>25</xdr:col>
      <xdr:colOff>352425</xdr:colOff>
      <xdr:row>1</xdr:row>
      <xdr:rowOff>0</xdr:rowOff>
    </xdr:to>
    <xdr:sp>
      <xdr:nvSpPr>
        <xdr:cNvPr id="467" name="Rectangle 5"/>
        <xdr:cNvSpPr>
          <a:spLocks/>
        </xdr:cNvSpPr>
      </xdr:nvSpPr>
      <xdr:spPr>
        <a:xfrm>
          <a:off x="1362075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1</xdr:row>
      <xdr:rowOff>0</xdr:rowOff>
    </xdr:from>
    <xdr:to>
      <xdr:col>25</xdr:col>
      <xdr:colOff>352425</xdr:colOff>
      <xdr:row>1</xdr:row>
      <xdr:rowOff>0</xdr:rowOff>
    </xdr:to>
    <xdr:sp>
      <xdr:nvSpPr>
        <xdr:cNvPr id="468" name="Rectangle 6"/>
        <xdr:cNvSpPr>
          <a:spLocks/>
        </xdr:cNvSpPr>
      </xdr:nvSpPr>
      <xdr:spPr>
        <a:xfrm>
          <a:off x="1362075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1</xdr:row>
      <xdr:rowOff>0</xdr:rowOff>
    </xdr:from>
    <xdr:to>
      <xdr:col>25</xdr:col>
      <xdr:colOff>352425</xdr:colOff>
      <xdr:row>1</xdr:row>
      <xdr:rowOff>0</xdr:rowOff>
    </xdr:to>
    <xdr:sp>
      <xdr:nvSpPr>
        <xdr:cNvPr id="469" name="Rectangle 119"/>
        <xdr:cNvSpPr>
          <a:spLocks/>
        </xdr:cNvSpPr>
      </xdr:nvSpPr>
      <xdr:spPr>
        <a:xfrm>
          <a:off x="1362075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1</xdr:row>
      <xdr:rowOff>0</xdr:rowOff>
    </xdr:from>
    <xdr:to>
      <xdr:col>25</xdr:col>
      <xdr:colOff>352425</xdr:colOff>
      <xdr:row>1</xdr:row>
      <xdr:rowOff>0</xdr:rowOff>
    </xdr:to>
    <xdr:sp>
      <xdr:nvSpPr>
        <xdr:cNvPr id="470" name="Rectangle 120"/>
        <xdr:cNvSpPr>
          <a:spLocks/>
        </xdr:cNvSpPr>
      </xdr:nvSpPr>
      <xdr:spPr>
        <a:xfrm>
          <a:off x="1362075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1</xdr:row>
      <xdr:rowOff>0</xdr:rowOff>
    </xdr:from>
    <xdr:to>
      <xdr:col>25</xdr:col>
      <xdr:colOff>352425</xdr:colOff>
      <xdr:row>1</xdr:row>
      <xdr:rowOff>0</xdr:rowOff>
    </xdr:to>
    <xdr:sp>
      <xdr:nvSpPr>
        <xdr:cNvPr id="471" name="Rectangle 121"/>
        <xdr:cNvSpPr>
          <a:spLocks/>
        </xdr:cNvSpPr>
      </xdr:nvSpPr>
      <xdr:spPr>
        <a:xfrm>
          <a:off x="1362075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1</xdr:row>
      <xdr:rowOff>0</xdr:rowOff>
    </xdr:from>
    <xdr:to>
      <xdr:col>25</xdr:col>
      <xdr:colOff>352425</xdr:colOff>
      <xdr:row>1</xdr:row>
      <xdr:rowOff>0</xdr:rowOff>
    </xdr:to>
    <xdr:sp>
      <xdr:nvSpPr>
        <xdr:cNvPr id="472" name="Rectangle 122"/>
        <xdr:cNvSpPr>
          <a:spLocks/>
        </xdr:cNvSpPr>
      </xdr:nvSpPr>
      <xdr:spPr>
        <a:xfrm>
          <a:off x="1362075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1</xdr:row>
      <xdr:rowOff>0</xdr:rowOff>
    </xdr:from>
    <xdr:to>
      <xdr:col>25</xdr:col>
      <xdr:colOff>352425</xdr:colOff>
      <xdr:row>1</xdr:row>
      <xdr:rowOff>0</xdr:rowOff>
    </xdr:to>
    <xdr:sp>
      <xdr:nvSpPr>
        <xdr:cNvPr id="473" name="Rectangle 123"/>
        <xdr:cNvSpPr>
          <a:spLocks/>
        </xdr:cNvSpPr>
      </xdr:nvSpPr>
      <xdr:spPr>
        <a:xfrm>
          <a:off x="1362075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1</xdr:row>
      <xdr:rowOff>0</xdr:rowOff>
    </xdr:from>
    <xdr:to>
      <xdr:col>25</xdr:col>
      <xdr:colOff>352425</xdr:colOff>
      <xdr:row>1</xdr:row>
      <xdr:rowOff>0</xdr:rowOff>
    </xdr:to>
    <xdr:sp>
      <xdr:nvSpPr>
        <xdr:cNvPr id="474" name="Rectangle 124"/>
        <xdr:cNvSpPr>
          <a:spLocks/>
        </xdr:cNvSpPr>
      </xdr:nvSpPr>
      <xdr:spPr>
        <a:xfrm>
          <a:off x="1362075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1</xdr:row>
      <xdr:rowOff>0</xdr:rowOff>
    </xdr:from>
    <xdr:to>
      <xdr:col>25</xdr:col>
      <xdr:colOff>352425</xdr:colOff>
      <xdr:row>1</xdr:row>
      <xdr:rowOff>0</xdr:rowOff>
    </xdr:to>
    <xdr:sp>
      <xdr:nvSpPr>
        <xdr:cNvPr id="475" name="Rectangle 125"/>
        <xdr:cNvSpPr>
          <a:spLocks/>
        </xdr:cNvSpPr>
      </xdr:nvSpPr>
      <xdr:spPr>
        <a:xfrm>
          <a:off x="1362075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1</xdr:row>
      <xdr:rowOff>0</xdr:rowOff>
    </xdr:from>
    <xdr:to>
      <xdr:col>25</xdr:col>
      <xdr:colOff>352425</xdr:colOff>
      <xdr:row>1</xdr:row>
      <xdr:rowOff>0</xdr:rowOff>
    </xdr:to>
    <xdr:sp>
      <xdr:nvSpPr>
        <xdr:cNvPr id="476" name="Rectangle 126"/>
        <xdr:cNvSpPr>
          <a:spLocks/>
        </xdr:cNvSpPr>
      </xdr:nvSpPr>
      <xdr:spPr>
        <a:xfrm>
          <a:off x="1362075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1</xdr:row>
      <xdr:rowOff>0</xdr:rowOff>
    </xdr:from>
    <xdr:to>
      <xdr:col>25</xdr:col>
      <xdr:colOff>352425</xdr:colOff>
      <xdr:row>1</xdr:row>
      <xdr:rowOff>0</xdr:rowOff>
    </xdr:to>
    <xdr:sp>
      <xdr:nvSpPr>
        <xdr:cNvPr id="477" name="Rectangle 127"/>
        <xdr:cNvSpPr>
          <a:spLocks/>
        </xdr:cNvSpPr>
      </xdr:nvSpPr>
      <xdr:spPr>
        <a:xfrm>
          <a:off x="1362075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1</xdr:row>
      <xdr:rowOff>0</xdr:rowOff>
    </xdr:from>
    <xdr:to>
      <xdr:col>25</xdr:col>
      <xdr:colOff>352425</xdr:colOff>
      <xdr:row>1</xdr:row>
      <xdr:rowOff>0</xdr:rowOff>
    </xdr:to>
    <xdr:sp>
      <xdr:nvSpPr>
        <xdr:cNvPr id="478" name="Rectangle 128"/>
        <xdr:cNvSpPr>
          <a:spLocks/>
        </xdr:cNvSpPr>
      </xdr:nvSpPr>
      <xdr:spPr>
        <a:xfrm>
          <a:off x="1362075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1</xdr:row>
      <xdr:rowOff>0</xdr:rowOff>
    </xdr:from>
    <xdr:to>
      <xdr:col>25</xdr:col>
      <xdr:colOff>352425</xdr:colOff>
      <xdr:row>1</xdr:row>
      <xdr:rowOff>0</xdr:rowOff>
    </xdr:to>
    <xdr:sp>
      <xdr:nvSpPr>
        <xdr:cNvPr id="479" name="Rectangle 129"/>
        <xdr:cNvSpPr>
          <a:spLocks/>
        </xdr:cNvSpPr>
      </xdr:nvSpPr>
      <xdr:spPr>
        <a:xfrm>
          <a:off x="1362075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1</xdr:row>
      <xdr:rowOff>0</xdr:rowOff>
    </xdr:from>
    <xdr:to>
      <xdr:col>25</xdr:col>
      <xdr:colOff>352425</xdr:colOff>
      <xdr:row>1</xdr:row>
      <xdr:rowOff>0</xdr:rowOff>
    </xdr:to>
    <xdr:sp>
      <xdr:nvSpPr>
        <xdr:cNvPr id="480" name="Rectangle 130"/>
        <xdr:cNvSpPr>
          <a:spLocks/>
        </xdr:cNvSpPr>
      </xdr:nvSpPr>
      <xdr:spPr>
        <a:xfrm>
          <a:off x="1362075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1</xdr:row>
      <xdr:rowOff>0</xdr:rowOff>
    </xdr:from>
    <xdr:to>
      <xdr:col>25</xdr:col>
      <xdr:colOff>352425</xdr:colOff>
      <xdr:row>1</xdr:row>
      <xdr:rowOff>0</xdr:rowOff>
    </xdr:to>
    <xdr:sp>
      <xdr:nvSpPr>
        <xdr:cNvPr id="481" name="Rectangle 131"/>
        <xdr:cNvSpPr>
          <a:spLocks/>
        </xdr:cNvSpPr>
      </xdr:nvSpPr>
      <xdr:spPr>
        <a:xfrm>
          <a:off x="1362075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1</xdr:row>
      <xdr:rowOff>0</xdr:rowOff>
    </xdr:from>
    <xdr:to>
      <xdr:col>25</xdr:col>
      <xdr:colOff>352425</xdr:colOff>
      <xdr:row>1</xdr:row>
      <xdr:rowOff>0</xdr:rowOff>
    </xdr:to>
    <xdr:sp>
      <xdr:nvSpPr>
        <xdr:cNvPr id="482" name="Rectangle 132"/>
        <xdr:cNvSpPr>
          <a:spLocks/>
        </xdr:cNvSpPr>
      </xdr:nvSpPr>
      <xdr:spPr>
        <a:xfrm>
          <a:off x="1362075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1</xdr:row>
      <xdr:rowOff>0</xdr:rowOff>
    </xdr:from>
    <xdr:to>
      <xdr:col>25</xdr:col>
      <xdr:colOff>352425</xdr:colOff>
      <xdr:row>1</xdr:row>
      <xdr:rowOff>0</xdr:rowOff>
    </xdr:to>
    <xdr:sp>
      <xdr:nvSpPr>
        <xdr:cNvPr id="483" name="Rectangle 133"/>
        <xdr:cNvSpPr>
          <a:spLocks/>
        </xdr:cNvSpPr>
      </xdr:nvSpPr>
      <xdr:spPr>
        <a:xfrm>
          <a:off x="13620750" y="20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io\Modelos\Hotwheels\HW-Tabela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io\Modelos\Matchbox\MB-Tabe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Observacoes"/>
      <sheetName val="0001_027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Plan1"/>
      <sheetName val="FE_Series"/>
      <sheetName val="5_Pack"/>
      <sheetName val="Classics_UH"/>
      <sheetName val="Comemorativos"/>
      <sheetName val="Recuperada_Plan1"/>
      <sheetName val="Recuperada_Plan2"/>
      <sheetName val="Recuperada_Plan3"/>
      <sheetName val="Recuperada_Plan4"/>
      <sheetName val="Recuperada_Plan5"/>
      <sheetName val="Recuperada_Plan6"/>
      <sheetName val="Recuperada_Plan7"/>
      <sheetName val="Recuperada_Plan8"/>
      <sheetName val="McDonalds"/>
      <sheetName val="Cars"/>
      <sheetName val="World_Race"/>
      <sheetName val="Action_Pack"/>
      <sheetName val="Micro_World"/>
      <sheetName val="Books"/>
      <sheetName val="Outros"/>
      <sheetName val="Pre_1989"/>
      <sheetName val="Recuperada_Plan9"/>
      <sheetName val="Recuperada_Plan10"/>
      <sheetName val="Recuperada_Plan11"/>
      <sheetName val="Recuperada_Plan12"/>
      <sheetName val="Recuperada_Plan13"/>
      <sheetName val="Recuperada_Plan14"/>
      <sheetName val="Recuperada_Plan15"/>
      <sheetName val="Recuperada_Plan16"/>
      <sheetName val="Recuperada_Plan17"/>
      <sheetName val="Recuperada_Plan18"/>
      <sheetName val="Recuperada_Plan19"/>
      <sheetName val="20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perfast"/>
      <sheetName val="1998_2005"/>
      <sheetName val="2006_2007"/>
      <sheetName val="Antigos"/>
      <sheetName val="2008"/>
      <sheetName val="2009"/>
      <sheetName val="2010"/>
    </sheetNames>
    <sheetDataSet>
      <sheetData sheetId="2">
        <row r="2">
          <cell r="C2" t="str">
            <v>MATCHBOX - 2006</v>
          </cell>
          <cell r="G2" t="str">
            <v>SUPERFAST - 2006/2007</v>
          </cell>
          <cell r="M2" t="str">
            <v>MATCHBOX - 2007</v>
          </cell>
          <cell r="T2" t="str">
            <v>MATCHBOX - 2006</v>
          </cell>
          <cell r="Z2" t="str">
            <v>MATCHBOX - 2007</v>
          </cell>
        </row>
        <row r="3">
          <cell r="B3" t="str">
            <v>US</v>
          </cell>
          <cell r="C3" t="str">
            <v>Modelo</v>
          </cell>
          <cell r="D3" t="str">
            <v>US#</v>
          </cell>
          <cell r="E3">
            <v>18</v>
          </cell>
          <cell r="G3" t="str">
            <v>W</v>
          </cell>
          <cell r="H3" t="str">
            <v>Modelo</v>
          </cell>
          <cell r="M3" t="str">
            <v>US</v>
          </cell>
          <cell r="N3" t="str">
            <v>RW</v>
          </cell>
          <cell r="O3">
            <v>18</v>
          </cell>
          <cell r="R3" t="str">
            <v>W</v>
          </cell>
          <cell r="S3" t="str">
            <v>US</v>
          </cell>
          <cell r="T3" t="str">
            <v>Modelo</v>
          </cell>
          <cell r="V3" t="str">
            <v>SKU</v>
          </cell>
          <cell r="X3" t="str">
            <v>W</v>
          </cell>
          <cell r="Z3" t="str">
            <v>Modelo</v>
          </cell>
          <cell r="AA3" t="str">
            <v>Cores</v>
          </cell>
          <cell r="AB3" t="str">
            <v>SKU</v>
          </cell>
          <cell r="AD3" t="str">
            <v>N</v>
          </cell>
          <cell r="AE3" t="str">
            <v>W</v>
          </cell>
          <cell r="AF3" t="str">
            <v>US</v>
          </cell>
          <cell r="AG3" t="str">
            <v>AL</v>
          </cell>
          <cell r="AH3" t="str">
            <v>RW</v>
          </cell>
          <cell r="AI3" t="str">
            <v>Modelo</v>
          </cell>
          <cell r="AK3" t="str">
            <v>Cores</v>
          </cell>
          <cell r="AL3" t="str">
            <v>SKU</v>
          </cell>
          <cell r="AM3" t="str">
            <v>MB</v>
          </cell>
        </row>
        <row r="4">
          <cell r="B4" t="str">
            <v>U06</v>
          </cell>
          <cell r="C4" t="str">
            <v>Seq</v>
          </cell>
          <cell r="D4" t="str">
            <v>MB</v>
          </cell>
          <cell r="E4" t="str">
            <v>Novo</v>
          </cell>
          <cell r="F4" t="str">
            <v>H</v>
          </cell>
          <cell r="G4">
            <v>3</v>
          </cell>
          <cell r="H4" t="str">
            <v>1956 Cadillac El Dorado </v>
          </cell>
          <cell r="I4" t="str">
            <v>J6552</v>
          </cell>
          <cell r="J4" t="str">
            <v>preto</v>
          </cell>
          <cell r="M4" t="str">
            <v>Seq</v>
          </cell>
          <cell r="N4" t="str">
            <v>MB</v>
          </cell>
          <cell r="O4" t="str">
            <v>Novo</v>
          </cell>
          <cell r="P4" t="str">
            <v>Modelo</v>
          </cell>
          <cell r="Q4" t="str">
            <v> Série</v>
          </cell>
          <cell r="R4" t="str">
            <v>L</v>
          </cell>
          <cell r="S4">
            <v>1</v>
          </cell>
          <cell r="T4" t="str">
            <v>VW Golf GTI VR6</v>
          </cell>
          <cell r="U4" t="str">
            <v>vermelho</v>
          </cell>
          <cell r="V4" t="str">
            <v>J2369</v>
          </cell>
          <cell r="X4" t="str">
            <v>K</v>
          </cell>
          <cell r="Y4">
            <v>1</v>
          </cell>
          <cell r="Z4" t="str">
            <v>Bentley Continental GT</v>
          </cell>
          <cell r="AA4" t="str">
            <v>prata</v>
          </cell>
          <cell r="AD4" t="str">
            <v>N</v>
          </cell>
          <cell r="AE4" t="str">
            <v>B</v>
          </cell>
          <cell r="AF4">
            <v>1</v>
          </cell>
          <cell r="AG4">
            <v>1</v>
          </cell>
          <cell r="AH4">
            <v>1</v>
          </cell>
          <cell r="AI4" t="str">
            <v>68 Citroen DS</v>
          </cell>
          <cell r="AJ4">
            <v>2</v>
          </cell>
          <cell r="AK4" t="str">
            <v>preta</v>
          </cell>
          <cell r="AL4" t="str">
            <v>M4380</v>
          </cell>
          <cell r="AM4" t="str">
            <v>MB735</v>
          </cell>
        </row>
        <row r="5">
          <cell r="B5" t="str">
            <v>U07</v>
          </cell>
          <cell r="C5">
            <v>1</v>
          </cell>
          <cell r="D5" t="str">
            <v>MB684</v>
          </cell>
          <cell r="E5" t="str">
            <v>Novo</v>
          </cell>
          <cell r="F5" t="str">
            <v>H</v>
          </cell>
          <cell r="G5">
            <v>8</v>
          </cell>
          <cell r="H5" t="str">
            <v>1965 Ford Mustang GT (streaker)</v>
          </cell>
          <cell r="I5" t="str">
            <v>J6557</v>
          </cell>
          <cell r="J5" t="str">
            <v>branco</v>
          </cell>
          <cell r="M5">
            <v>1</v>
          </cell>
          <cell r="N5" t="str">
            <v>MB727</v>
          </cell>
          <cell r="O5" t="str">
            <v>Novo</v>
          </cell>
          <cell r="P5" t="str">
            <v>Bentley Continental GT</v>
          </cell>
          <cell r="Q5" t="str">
            <v> Real</v>
          </cell>
          <cell r="R5" t="str">
            <v>C</v>
          </cell>
          <cell r="S5">
            <v>2</v>
          </cell>
          <cell r="T5" t="str">
            <v>Mercedes-Benz CLS500</v>
          </cell>
          <cell r="U5" t="str">
            <v>silver lace</v>
          </cell>
          <cell r="V5" t="str">
            <v>J2368</v>
          </cell>
          <cell r="X5" t="str">
            <v>C2</v>
          </cell>
          <cell r="Z5" t="str">
            <v>&gt;&gt;&gt;&gt;&gt;&gt;&gt;&gt;&gt;&gt;&gt;&gt;&gt;&gt;&gt;&gt;&gt;</v>
          </cell>
          <cell r="AA5" t="str">
            <v>vermelha</v>
          </cell>
          <cell r="AB5" t="str">
            <v>L5049</v>
          </cell>
          <cell r="AE5" t="str">
            <v>E</v>
          </cell>
          <cell r="AI5" t="str">
            <v>&gt;&gt;&gt;&gt;&gt;&gt;</v>
          </cell>
          <cell r="AK5" t="str">
            <v>verde</v>
          </cell>
        </row>
        <row r="6">
          <cell r="B6" t="str">
            <v>U08</v>
          </cell>
          <cell r="C6">
            <v>2</v>
          </cell>
          <cell r="D6" t="str">
            <v>MB683</v>
          </cell>
          <cell r="E6" t="str">
            <v>Novo</v>
          </cell>
          <cell r="F6" t="str">
            <v>H</v>
          </cell>
          <cell r="G6">
            <v>23</v>
          </cell>
          <cell r="H6" t="str">
            <v>1996 Dodge Viper GTS </v>
          </cell>
          <cell r="I6" t="str">
            <v>J6558</v>
          </cell>
          <cell r="J6" t="str">
            <v>Vermelha</v>
          </cell>
          <cell r="M6">
            <v>2</v>
          </cell>
          <cell r="N6" t="str">
            <v>MB668</v>
          </cell>
          <cell r="O6" t="str">
            <v>Chevy Impala Police</v>
          </cell>
          <cell r="P6" t="str">
            <v>Mitsubishi Eclipse </v>
          </cell>
          <cell r="Q6" t="str">
            <v> Real</v>
          </cell>
          <cell r="R6" t="str">
            <v>M</v>
          </cell>
          <cell r="S6">
            <v>3</v>
          </cell>
          <cell r="T6" t="str">
            <v>Jaguar XKE</v>
          </cell>
          <cell r="U6" t="str">
            <v>FA J17U1R</v>
          </cell>
          <cell r="V6" t="str">
            <v>J2367</v>
          </cell>
          <cell r="X6" t="str">
            <v>B</v>
          </cell>
          <cell r="Y6">
            <v>2</v>
          </cell>
          <cell r="Z6" t="str">
            <v>Mitsubishi Eclipse </v>
          </cell>
          <cell r="AA6" t="str">
            <v>azul</v>
          </cell>
          <cell r="AD6" t="str">
            <v>N</v>
          </cell>
          <cell r="AE6" t="str">
            <v>D</v>
          </cell>
          <cell r="AF6">
            <v>2</v>
          </cell>
          <cell r="AG6">
            <v>2</v>
          </cell>
          <cell r="AH6">
            <v>2</v>
          </cell>
          <cell r="AI6" t="str">
            <v>Cadillac Sedan Deville</v>
          </cell>
          <cell r="AJ6">
            <v>2</v>
          </cell>
          <cell r="AK6" t="str">
            <v>bege</v>
          </cell>
          <cell r="AL6" t="str">
            <v>M0237</v>
          </cell>
          <cell r="AM6" t="str">
            <v>MB739</v>
          </cell>
        </row>
        <row r="7">
          <cell r="B7" t="str">
            <v>U09</v>
          </cell>
          <cell r="C7">
            <v>3</v>
          </cell>
          <cell r="D7" t="str">
            <v>MB692</v>
          </cell>
          <cell r="E7" t="str">
            <v>Novo</v>
          </cell>
          <cell r="F7" t="str">
            <v>H</v>
          </cell>
          <cell r="G7">
            <v>26</v>
          </cell>
          <cell r="H7" t="str">
            <v>1956 Ford F-100</v>
          </cell>
          <cell r="I7" t="str">
            <v>J6575</v>
          </cell>
          <cell r="J7" t="str">
            <v>violeta</v>
          </cell>
          <cell r="M7">
            <v>3</v>
          </cell>
          <cell r="N7" t="str">
            <v>MB729</v>
          </cell>
          <cell r="O7" t="str">
            <v>Novo</v>
          </cell>
          <cell r="P7" t="str">
            <v>Porsche 911 GT3 </v>
          </cell>
          <cell r="Q7" t="str">
            <v> Real</v>
          </cell>
          <cell r="R7" t="str">
            <v>H</v>
          </cell>
          <cell r="S7">
            <v>4</v>
          </cell>
          <cell r="T7" t="str">
            <v>1961 Jaguar E-Type Coupe</v>
          </cell>
          <cell r="V7" t="str">
            <v>J2373</v>
          </cell>
          <cell r="X7" t="str">
            <v>L</v>
          </cell>
          <cell r="Y7">
            <v>3</v>
          </cell>
          <cell r="Z7" t="str">
            <v>Porsche 911 GT3</v>
          </cell>
          <cell r="AA7" t="str">
            <v>branca</v>
          </cell>
          <cell r="AB7" t="str">
            <v>K7478</v>
          </cell>
          <cell r="AE7" t="str">
            <v>G</v>
          </cell>
          <cell r="AI7" t="str">
            <v>&gt;&gt;&gt;&gt;&gt;&gt;</v>
          </cell>
          <cell r="AK7" t="str">
            <v>vermelha</v>
          </cell>
        </row>
        <row r="8">
          <cell r="B8" t="str">
            <v>U10</v>
          </cell>
          <cell r="C8">
            <v>4</v>
          </cell>
          <cell r="D8" t="str">
            <v>MB688</v>
          </cell>
          <cell r="E8" t="str">
            <v>Novo</v>
          </cell>
          <cell r="F8" t="str">
            <v>H</v>
          </cell>
          <cell r="G8" t="str">
            <v>31a</v>
          </cell>
          <cell r="H8" t="str">
            <v>2005 Ambulance</v>
          </cell>
          <cell r="I8" t="str">
            <v>J6580</v>
          </cell>
          <cell r="J8" t="str">
            <v>grade crom</v>
          </cell>
          <cell r="M8">
            <v>4</v>
          </cell>
          <cell r="N8" t="str">
            <v>MB711</v>
          </cell>
          <cell r="O8" t="str">
            <v>Novo</v>
          </cell>
          <cell r="P8" t="str">
            <v>Volvo C-30 </v>
          </cell>
          <cell r="Q8" t="str">
            <v> Real</v>
          </cell>
          <cell r="R8" t="str">
            <v>M</v>
          </cell>
          <cell r="S8">
            <v>5</v>
          </cell>
          <cell r="T8" t="str">
            <v>Audi RS6 Avant</v>
          </cell>
          <cell r="U8" t="str">
            <v>azul escuro</v>
          </cell>
          <cell r="V8" t="str">
            <v>J5592</v>
          </cell>
          <cell r="X8" t="str">
            <v>C2</v>
          </cell>
          <cell r="Z8" t="str">
            <v>&gt;&gt;&gt;&gt;&gt;&gt;&gt;&gt;&gt;&gt;&gt;&gt;&gt;&gt;&gt;&gt;&gt;</v>
          </cell>
          <cell r="AA8" t="str">
            <v>vermelha</v>
          </cell>
          <cell r="AB8" t="str">
            <v>L5047</v>
          </cell>
          <cell r="AE8" t="str">
            <v>A</v>
          </cell>
          <cell r="AF8">
            <v>3</v>
          </cell>
          <cell r="AG8">
            <v>3</v>
          </cell>
          <cell r="AH8">
            <v>3</v>
          </cell>
          <cell r="AI8" t="str">
            <v>68 Mercury Cougar</v>
          </cell>
          <cell r="AJ8">
            <v>2</v>
          </cell>
          <cell r="AK8" t="str">
            <v>vermelha</v>
          </cell>
          <cell r="AL8" t="str">
            <v>M5289</v>
          </cell>
          <cell r="AM8" t="str">
            <v>MB637</v>
          </cell>
        </row>
        <row r="9">
          <cell r="B9" t="str">
            <v>U11</v>
          </cell>
          <cell r="C9">
            <v>5</v>
          </cell>
          <cell r="D9" t="str">
            <v>MB696</v>
          </cell>
          <cell r="E9" t="str">
            <v>Novo</v>
          </cell>
          <cell r="F9" t="str">
            <v>H</v>
          </cell>
          <cell r="G9" t="str">
            <v>31b</v>
          </cell>
          <cell r="H9" t="str">
            <v>&gt;&gt;&gt;&gt;&gt;&gt;&gt;&gt;&gt;&gt;&gt;&gt;&gt;&gt;&gt;&gt;&gt;</v>
          </cell>
          <cell r="I9" t="str">
            <v>&gt;&gt;&gt;</v>
          </cell>
          <cell r="J9" t="str">
            <v>grade cinza</v>
          </cell>
          <cell r="M9">
            <v>5</v>
          </cell>
          <cell r="N9" t="str">
            <v>MB684</v>
          </cell>
          <cell r="O9" t="str">
            <v>2005 Ford Mustang GT Concept</v>
          </cell>
          <cell r="P9" t="str">
            <v>VW Golf V GTI</v>
          </cell>
          <cell r="Q9" t="str">
            <v> Real</v>
          </cell>
          <cell r="R9" t="str">
            <v>A</v>
          </cell>
          <cell r="S9">
            <v>6</v>
          </cell>
          <cell r="T9" t="str">
            <v>Ford F-150 Lightning</v>
          </cell>
          <cell r="U9" t="str">
            <v>rd flower branca</v>
          </cell>
          <cell r="V9" t="str">
            <v>J5578</v>
          </cell>
          <cell r="X9" t="str">
            <v>K</v>
          </cell>
          <cell r="Y9">
            <v>4</v>
          </cell>
          <cell r="Z9" t="str">
            <v>Volvo C-30 </v>
          </cell>
          <cell r="AA9" t="str">
            <v>azul</v>
          </cell>
          <cell r="AE9" t="str">
            <v>D</v>
          </cell>
          <cell r="AI9" t="str">
            <v>&gt;&gt;&gt;&gt;&gt;&gt;</v>
          </cell>
          <cell r="AK9" t="str">
            <v>azul</v>
          </cell>
          <cell r="AL9" t="str">
            <v>N2188</v>
          </cell>
        </row>
        <row r="10">
          <cell r="B10" t="str">
            <v>U12</v>
          </cell>
          <cell r="C10">
            <v>6</v>
          </cell>
          <cell r="D10" t="str">
            <v>MB663</v>
          </cell>
          <cell r="E10" t="str">
            <v> </v>
          </cell>
          <cell r="F10" t="str">
            <v>H</v>
          </cell>
          <cell r="G10">
            <v>32</v>
          </cell>
          <cell r="H10" t="str">
            <v>2003 Lincoln Navigator </v>
          </cell>
          <cell r="I10" t="str">
            <v>J6581</v>
          </cell>
          <cell r="J10" t="str">
            <v>prata</v>
          </cell>
          <cell r="M10" t="str">
            <v>U07</v>
          </cell>
          <cell r="N10" t="str">
            <v>R07</v>
          </cell>
          <cell r="O10" t="str">
            <v>Mini Cooper S</v>
          </cell>
          <cell r="R10" t="str">
            <v>C</v>
          </cell>
          <cell r="S10" t="str">
            <v>preta</v>
          </cell>
          <cell r="T10" t="str">
            <v>Toyota Scion XB</v>
          </cell>
          <cell r="U10" t="str">
            <v> </v>
          </cell>
          <cell r="V10" t="str">
            <v>J5589</v>
          </cell>
          <cell r="X10" t="str">
            <v>B2</v>
          </cell>
          <cell r="Z10" t="str">
            <v>&gt;&gt;&gt;&gt;&gt;&gt;&gt;&gt;&gt;&gt;&gt;&gt;&gt;&gt;&gt;&gt;&gt;</v>
          </cell>
          <cell r="AA10" t="str">
            <v>champagne</v>
          </cell>
          <cell r="AB10" t="str">
            <v>L5048</v>
          </cell>
          <cell r="AE10" t="str">
            <v>G</v>
          </cell>
          <cell r="AF10">
            <v>4</v>
          </cell>
          <cell r="AG10">
            <v>4</v>
          </cell>
          <cell r="AH10">
            <v>4</v>
          </cell>
          <cell r="AI10" t="str">
            <v>Alfa Romeo Giulia Sprint GTA</v>
          </cell>
          <cell r="AK10" t="str">
            <v>branca</v>
          </cell>
          <cell r="AM10" t="str">
            <v>MB715</v>
          </cell>
        </row>
        <row r="11">
          <cell r="B11" t="str">
            <v>U13</v>
          </cell>
          <cell r="C11">
            <v>7</v>
          </cell>
          <cell r="D11" t="str">
            <v>MB665</v>
          </cell>
          <cell r="E11" t="str">
            <v> </v>
          </cell>
          <cell r="F11" t="str">
            <v>H</v>
          </cell>
          <cell r="G11">
            <v>38</v>
          </cell>
          <cell r="H11" t="str">
            <v>2004 Volvo XC90</v>
          </cell>
          <cell r="I11" t="str">
            <v>J6572</v>
          </cell>
          <cell r="J11" t="str">
            <v>preta</v>
          </cell>
          <cell r="M11">
            <v>6</v>
          </cell>
          <cell r="N11" t="str">
            <v>MB579</v>
          </cell>
          <cell r="O11" t="str">
            <v>Lotus Elise</v>
          </cell>
          <cell r="P11" t="str">
            <v>Mini Cooper S </v>
          </cell>
          <cell r="Q11" t="str">
            <v> Real</v>
          </cell>
          <cell r="R11" t="str">
            <v>A</v>
          </cell>
          <cell r="S11">
            <v>8</v>
          </cell>
          <cell r="T11" t="str">
            <v>Ford Shelby Cobra</v>
          </cell>
          <cell r="V11" t="str">
            <v>J5581</v>
          </cell>
          <cell r="Z11" t="str">
            <v>&gt;&gt;&gt;&gt;&gt;&gt;&gt;&gt;&gt;&gt;&gt;&gt;&gt;&gt;&gt;&gt;&gt;</v>
          </cell>
          <cell r="AA11" t="str">
            <v>prata</v>
          </cell>
          <cell r="AB11" t="str">
            <v>K7484</v>
          </cell>
          <cell r="AE11" t="str">
            <v>E</v>
          </cell>
          <cell r="AF11">
            <v>5</v>
          </cell>
          <cell r="AG11">
            <v>5</v>
          </cell>
          <cell r="AH11" t="str">
            <v>-</v>
          </cell>
          <cell r="AI11" t="str">
            <v>71 Chevelle SS Convertible</v>
          </cell>
          <cell r="AK11" t="str">
            <v>vere</v>
          </cell>
          <cell r="AM11" t="str">
            <v>MB610</v>
          </cell>
        </row>
        <row r="12">
          <cell r="B12" t="str">
            <v>U14</v>
          </cell>
          <cell r="C12">
            <v>8</v>
          </cell>
          <cell r="D12" t="str">
            <v>MB669</v>
          </cell>
          <cell r="E12" t="str">
            <v> </v>
          </cell>
          <cell r="F12" t="str">
            <v>H</v>
          </cell>
          <cell r="G12">
            <v>45</v>
          </cell>
          <cell r="H12" t="str">
            <v>1956 Ford Sunliner </v>
          </cell>
          <cell r="I12" t="str">
            <v>J6594</v>
          </cell>
          <cell r="J12" t="str">
            <v>branca</v>
          </cell>
          <cell r="M12">
            <v>7</v>
          </cell>
          <cell r="N12" t="str">
            <v>MB665</v>
          </cell>
          <cell r="O12" t="str">
            <v>Duracell Delivery Truck</v>
          </cell>
          <cell r="P12" t="str">
            <v>Scion xB</v>
          </cell>
          <cell r="Q12" t="str">
            <v> Real</v>
          </cell>
          <cell r="R12" t="str">
            <v>J</v>
          </cell>
          <cell r="S12">
            <v>9</v>
          </cell>
          <cell r="T12" t="str">
            <v>Ford GT</v>
          </cell>
          <cell r="V12" t="str">
            <v>K2596</v>
          </cell>
          <cell r="X12" t="str">
            <v>C</v>
          </cell>
          <cell r="Y12">
            <v>5</v>
          </cell>
          <cell r="Z12" t="str">
            <v>VW Golf V GTI</v>
          </cell>
          <cell r="AA12" t="str">
            <v>1-preta</v>
          </cell>
          <cell r="AF12">
            <v>6</v>
          </cell>
          <cell r="AG12">
            <v>6</v>
          </cell>
          <cell r="AH12">
            <v>6</v>
          </cell>
          <cell r="AI12" t="str">
            <v>61 Jaguar E-Type Coupe</v>
          </cell>
          <cell r="AM12" t="str">
            <v>MB688</v>
          </cell>
        </row>
        <row r="13">
          <cell r="B13" t="str">
            <v>U15</v>
          </cell>
          <cell r="C13">
            <v>9</v>
          </cell>
          <cell r="D13" t="str">
            <v>MB671</v>
          </cell>
          <cell r="E13" t="str">
            <v> </v>
          </cell>
          <cell r="F13" t="str">
            <v>H</v>
          </cell>
          <cell r="G13" t="str">
            <v>56a</v>
          </cell>
          <cell r="H13" t="str">
            <v>1998 Porsche Boxster</v>
          </cell>
          <cell r="I13" t="str">
            <v>J6605</v>
          </cell>
          <cell r="J13" t="str">
            <v>prata</v>
          </cell>
          <cell r="M13" t="str">
            <v>U10</v>
          </cell>
          <cell r="N13" t="str">
            <v>R10</v>
          </cell>
          <cell r="O13" t="str">
            <v>Mercedes Benz 280 GE G-Wagon</v>
          </cell>
          <cell r="R13" t="str">
            <v>L</v>
          </cell>
          <cell r="S13">
            <v>10</v>
          </cell>
          <cell r="T13" t="str">
            <v>Chevrolet Silverado SS</v>
          </cell>
          <cell r="U13" t="str">
            <v>ouro</v>
          </cell>
          <cell r="V13" t="str">
            <v>K2615</v>
          </cell>
          <cell r="X13" t="str">
            <v>F</v>
          </cell>
          <cell r="Z13" t="str">
            <v>&gt;&gt;&gt;&gt;&gt;&gt;&gt;&gt;&gt;&gt;&gt;&gt;&gt;&gt;&gt;&gt;&gt;</v>
          </cell>
          <cell r="AA13" t="str">
            <v>2-mostarda</v>
          </cell>
          <cell r="AE13" t="str">
            <v>D</v>
          </cell>
          <cell r="AF13">
            <v>7</v>
          </cell>
          <cell r="AG13">
            <v>7</v>
          </cell>
          <cell r="AH13">
            <v>7</v>
          </cell>
          <cell r="AI13" t="str">
            <v>65 Austin Mini Van</v>
          </cell>
          <cell r="AK13" t="str">
            <v>amarela</v>
          </cell>
          <cell r="AL13" t="str">
            <v>M5313</v>
          </cell>
          <cell r="AM13" t="str">
            <v>MB713</v>
          </cell>
        </row>
        <row r="14">
          <cell r="B14" t="str">
            <v>U16</v>
          </cell>
          <cell r="C14">
            <v>10</v>
          </cell>
          <cell r="D14" t="str">
            <v>MB672</v>
          </cell>
          <cell r="E14" t="str">
            <v> </v>
          </cell>
          <cell r="F14" t="str">
            <v>H</v>
          </cell>
          <cell r="G14" t="str">
            <v>56b</v>
          </cell>
          <cell r="H14" t="str">
            <v>&gt;&gt;&gt;&gt;&gt;&gt;&gt;&gt;&gt;&gt;&gt;&gt;&gt;&gt;&gt;&gt;&gt;</v>
          </cell>
          <cell r="I14" t="str">
            <v>&gt;&gt;&gt;</v>
          </cell>
          <cell r="J14" t="str">
            <v>vermelho</v>
          </cell>
          <cell r="M14">
            <v>8</v>
          </cell>
          <cell r="N14" t="str">
            <v>MB680</v>
          </cell>
          <cell r="O14" t="str">
            <v>Ford Transit</v>
          </cell>
          <cell r="P14" t="str">
            <v>Dodge Magnum </v>
          </cell>
          <cell r="Q14" t="str">
            <v> Real</v>
          </cell>
          <cell r="R14" t="str">
            <v>J</v>
          </cell>
          <cell r="S14">
            <v>11</v>
          </cell>
          <cell r="T14" t="str">
            <v>Mercedes SL55 AMG</v>
          </cell>
          <cell r="V14" t="str">
            <v>K2605</v>
          </cell>
          <cell r="X14" t="str">
            <v>A</v>
          </cell>
          <cell r="Y14">
            <v>6</v>
          </cell>
          <cell r="Z14" t="str">
            <v>Mini Cooper S </v>
          </cell>
          <cell r="AA14" t="str">
            <v>vermelha</v>
          </cell>
          <cell r="AE14" t="str">
            <v>H</v>
          </cell>
          <cell r="AF14">
            <v>8</v>
          </cell>
          <cell r="AG14">
            <v>8</v>
          </cell>
          <cell r="AH14" t="str">
            <v>-</v>
          </cell>
          <cell r="AI14" t="str">
            <v>70 El Camino</v>
          </cell>
          <cell r="AK14" t="str">
            <v>azul</v>
          </cell>
          <cell r="AM14" t="str">
            <v>MB328</v>
          </cell>
        </row>
        <row r="15">
          <cell r="B15" t="str">
            <v>U17</v>
          </cell>
          <cell r="C15">
            <v>11</v>
          </cell>
          <cell r="D15" t="str">
            <v>MB673</v>
          </cell>
          <cell r="E15" t="str">
            <v> </v>
          </cell>
          <cell r="F15" t="str">
            <v>H</v>
          </cell>
          <cell r="G15" t="str">
            <v>64a</v>
          </cell>
          <cell r="H15" t="str">
            <v>2004 Toyota Scion xB </v>
          </cell>
          <cell r="I15" t="str">
            <v>J6613</v>
          </cell>
          <cell r="J15" t="str">
            <v>branca</v>
          </cell>
          <cell r="M15">
            <v>9</v>
          </cell>
          <cell r="N15" t="str">
            <v>MB696</v>
          </cell>
          <cell r="O15" t="str">
            <v>Land Rover SVX</v>
          </cell>
          <cell r="P15" t="str">
            <v>Audi RS6 Avant</v>
          </cell>
          <cell r="Q15" t="str">
            <v> Real</v>
          </cell>
          <cell r="R15" t="str">
            <v>M</v>
          </cell>
          <cell r="S15">
            <v>12</v>
          </cell>
          <cell r="T15" t="str">
            <v>Dodge Charger</v>
          </cell>
          <cell r="U15" t="str">
            <v>preta </v>
          </cell>
          <cell r="V15" t="str">
            <v>K2618</v>
          </cell>
          <cell r="X15" t="str">
            <v>G</v>
          </cell>
          <cell r="Y15">
            <v>7</v>
          </cell>
          <cell r="Z15" t="str">
            <v>Scion xB</v>
          </cell>
          <cell r="AA15" t="str">
            <v>1-laranja</v>
          </cell>
          <cell r="AD15" t="str">
            <v>N</v>
          </cell>
          <cell r="AF15">
            <v>9</v>
          </cell>
          <cell r="AG15">
            <v>9</v>
          </cell>
          <cell r="AH15">
            <v>9</v>
          </cell>
          <cell r="AI15" t="str">
            <v>2008 Chevy Corvette</v>
          </cell>
          <cell r="AJ15">
            <v>2</v>
          </cell>
          <cell r="AM15" t="str">
            <v>MBxxx</v>
          </cell>
        </row>
        <row r="16">
          <cell r="B16" t="str">
            <v>U18</v>
          </cell>
          <cell r="C16">
            <v>12</v>
          </cell>
          <cell r="D16" t="str">
            <v>MB676</v>
          </cell>
          <cell r="E16" t="str">
            <v> </v>
          </cell>
          <cell r="F16" t="str">
            <v>H</v>
          </cell>
          <cell r="G16" t="str">
            <v>64b</v>
          </cell>
          <cell r="H16" t="str">
            <v>&gt;&gt;&gt;&gt;&gt;&gt;&gt;&gt;&gt;&gt;&gt;&gt;&gt;&gt;&gt;&gt;&gt;</v>
          </cell>
          <cell r="I16" t="str">
            <v>&gt;&gt;&gt;</v>
          </cell>
          <cell r="J16" t="str">
            <v>verde</v>
          </cell>
          <cell r="M16" t="str">
            <v>U13</v>
          </cell>
          <cell r="N16" t="str">
            <v>R13</v>
          </cell>
          <cell r="O16" t="str">
            <v>Dennis Sabre</v>
          </cell>
          <cell r="R16" t="str">
            <v>E</v>
          </cell>
          <cell r="S16">
            <v>13</v>
          </cell>
          <cell r="T16" t="str">
            <v>Mitsubishi Eclipse</v>
          </cell>
          <cell r="U16" t="str">
            <v>lace/charcoal</v>
          </cell>
          <cell r="V16" t="str">
            <v>J5593</v>
          </cell>
          <cell r="X16" t="str">
            <v>K</v>
          </cell>
          <cell r="Z16" t="str">
            <v>&gt;&gt;&gt;&gt;&gt;&gt;&gt;&gt;&gt;&gt;&gt;&gt;&gt;&gt;&gt;&gt;&gt;</v>
          </cell>
          <cell r="AA16" t="str">
            <v>2-verde</v>
          </cell>
          <cell r="AI16" t="str">
            <v>&gt;&gt;&gt;&gt;&gt;&gt;</v>
          </cell>
        </row>
        <row r="17">
          <cell r="B17" t="str">
            <v>U19</v>
          </cell>
          <cell r="C17">
            <v>13</v>
          </cell>
          <cell r="D17" t="str">
            <v>MB668</v>
          </cell>
          <cell r="E17" t="str">
            <v> </v>
          </cell>
          <cell r="F17" t="str">
            <v>J</v>
          </cell>
          <cell r="G17" t="str">
            <v>2a</v>
          </cell>
          <cell r="H17" t="str">
            <v>SVE Lightning Concept</v>
          </cell>
          <cell r="I17" t="str">
            <v>J6551</v>
          </cell>
          <cell r="J17" t="str">
            <v>Verde</v>
          </cell>
          <cell r="M17">
            <v>10</v>
          </cell>
          <cell r="N17" t="str">
            <v>MB423</v>
          </cell>
          <cell r="O17" t="str">
            <v>Porsche 911 Carrera </v>
          </cell>
          <cell r="P17" t="str">
            <v>Porsche 911 Carrera Cabriolet </v>
          </cell>
          <cell r="Q17" t="str">
            <v> Real</v>
          </cell>
          <cell r="R17" t="str">
            <v>M</v>
          </cell>
          <cell r="S17">
            <v>14</v>
          </cell>
          <cell r="T17" t="str">
            <v>Pontiac Solstice</v>
          </cell>
          <cell r="V17" t="str">
            <v>K2619</v>
          </cell>
          <cell r="X17" t="str">
            <v>A</v>
          </cell>
          <cell r="Y17">
            <v>8</v>
          </cell>
          <cell r="Z17" t="str">
            <v>Dodge Magnum </v>
          </cell>
          <cell r="AA17" t="str">
            <v>azul</v>
          </cell>
          <cell r="AD17" t="str">
            <v>N</v>
          </cell>
          <cell r="AF17">
            <v>10</v>
          </cell>
          <cell r="AG17">
            <v>10</v>
          </cell>
          <cell r="AH17">
            <v>10</v>
          </cell>
          <cell r="AI17" t="str">
            <v>08 Lotus</v>
          </cell>
          <cell r="AM17" t="str">
            <v>MBxxx</v>
          </cell>
        </row>
        <row r="18">
          <cell r="B18" t="str">
            <v>U20</v>
          </cell>
          <cell r="C18">
            <v>14</v>
          </cell>
          <cell r="D18" t="str">
            <v>MB612</v>
          </cell>
          <cell r="E18" t="str">
            <v> </v>
          </cell>
          <cell r="F18" t="str">
            <v>J</v>
          </cell>
          <cell r="G18" t="str">
            <v>2b</v>
          </cell>
          <cell r="H18" t="str">
            <v>&gt;&gt;&gt;&gt;&gt;&gt;&gt;&gt;&gt;&gt;&gt;&gt;&gt;&gt;&gt;&gt;&gt;</v>
          </cell>
          <cell r="I18" t="str">
            <v>&gt;&gt;&gt;</v>
          </cell>
          <cell r="J18" t="str">
            <v>Branca</v>
          </cell>
          <cell r="M18">
            <v>11</v>
          </cell>
          <cell r="N18" t="str">
            <v>MB669</v>
          </cell>
          <cell r="O18" t="str">
            <v>Radar Truck</v>
          </cell>
          <cell r="P18" t="str">
            <v>Ford Shelby Cobra Concept </v>
          </cell>
          <cell r="Q18" t="str">
            <v> Real</v>
          </cell>
          <cell r="R18" t="str">
            <v>A</v>
          </cell>
          <cell r="S18">
            <v>15</v>
          </cell>
          <cell r="T18" t="str">
            <v>Audi TT</v>
          </cell>
          <cell r="U18" t="str">
            <v>rd flower</v>
          </cell>
          <cell r="V18" t="str">
            <v>J5580</v>
          </cell>
          <cell r="X18" t="str">
            <v>H</v>
          </cell>
          <cell r="Y18">
            <v>9</v>
          </cell>
          <cell r="Z18" t="str">
            <v>Audi RS6 Avant</v>
          </cell>
          <cell r="AA18" t="str">
            <v>1-chumbo</v>
          </cell>
          <cell r="AE18" t="str">
            <v>G</v>
          </cell>
          <cell r="AF18">
            <v>11</v>
          </cell>
          <cell r="AG18">
            <v>11</v>
          </cell>
          <cell r="AH18">
            <v>11</v>
          </cell>
          <cell r="AI18" t="str">
            <v>Shelby Cobra GT500 Convertible</v>
          </cell>
          <cell r="AK18" t="str">
            <v>vermelha</v>
          </cell>
          <cell r="AM18" t="str">
            <v>MB744</v>
          </cell>
        </row>
        <row r="19">
          <cell r="B19" t="str">
            <v>U21</v>
          </cell>
          <cell r="C19">
            <v>15</v>
          </cell>
          <cell r="D19" t="str">
            <v>MB433</v>
          </cell>
          <cell r="E19" t="str">
            <v> </v>
          </cell>
          <cell r="F19" t="str">
            <v>J</v>
          </cell>
          <cell r="G19" t="str">
            <v>16a</v>
          </cell>
          <cell r="H19" t="str">
            <v>1965 Shelby Cobra 427 SC</v>
          </cell>
          <cell r="I19" t="str">
            <v>J6550</v>
          </cell>
          <cell r="J19" t="str">
            <v>Preto</v>
          </cell>
          <cell r="M19">
            <v>12</v>
          </cell>
          <cell r="N19" t="str">
            <v>MB706</v>
          </cell>
          <cell r="O19" t="str">
            <v>Novo</v>
          </cell>
          <cell r="P19" t="str">
            <v>Lotus Exige</v>
          </cell>
          <cell r="Q19" t="str">
            <v> Real</v>
          </cell>
          <cell r="R19" t="str">
            <v>E</v>
          </cell>
          <cell r="S19">
            <v>16</v>
          </cell>
          <cell r="T19" t="str">
            <v>Opel Speedster</v>
          </cell>
          <cell r="V19" t="str">
            <v>K2595</v>
          </cell>
          <cell r="X19" t="str">
            <v>L</v>
          </cell>
          <cell r="Z19" t="str">
            <v>&gt;&gt;&gt;&gt;&gt;&gt;&gt;&gt;&gt;&gt;&gt;&gt;&gt;&gt;&gt;&gt;&gt;</v>
          </cell>
          <cell r="AA19" t="str">
            <v>2- vermelha</v>
          </cell>
          <cell r="AB19" t="str">
            <v>L5572</v>
          </cell>
          <cell r="AD19" t="str">
            <v>N</v>
          </cell>
          <cell r="AF19">
            <v>12</v>
          </cell>
          <cell r="AG19">
            <v>12</v>
          </cell>
          <cell r="AH19">
            <v>12</v>
          </cell>
          <cell r="AI19" t="str">
            <v>Morgan Aeromax</v>
          </cell>
          <cell r="AM19" t="str">
            <v>MBxxx</v>
          </cell>
        </row>
        <row r="20">
          <cell r="B20" t="str">
            <v>U22</v>
          </cell>
          <cell r="C20">
            <v>16</v>
          </cell>
          <cell r="D20" t="str">
            <v>MB565</v>
          </cell>
          <cell r="E20" t="str">
            <v> </v>
          </cell>
          <cell r="F20" t="str">
            <v>J</v>
          </cell>
          <cell r="G20" t="str">
            <v>16b</v>
          </cell>
          <cell r="H20" t="str">
            <v>&gt;&gt;&gt;&gt;&gt;&gt;&gt;&gt;&gt;&gt;&gt;&gt;&gt;&gt;&gt;&gt;&gt;</v>
          </cell>
          <cell r="I20" t="str">
            <v>&gt;&gt;&gt;</v>
          </cell>
          <cell r="J20" t="str">
            <v>Vermelho</v>
          </cell>
          <cell r="M20" t="str">
            <v>U17</v>
          </cell>
          <cell r="N20" t="str">
            <v>R17</v>
          </cell>
          <cell r="O20" t="str">
            <v>Opel Frogster</v>
          </cell>
          <cell r="R20" t="str">
            <v>E</v>
          </cell>
          <cell r="S20" t="str">
            <v>limão</v>
          </cell>
          <cell r="T20" t="str">
            <v>Plymouth Prowler</v>
          </cell>
          <cell r="U20" t="str">
            <v>prata</v>
          </cell>
          <cell r="V20" t="str">
            <v>J6325</v>
          </cell>
          <cell r="X20" t="str">
            <v>H</v>
          </cell>
          <cell r="Y20">
            <v>10</v>
          </cell>
          <cell r="Z20" t="str">
            <v>Porsche 911 Carrera Cabriolet </v>
          </cell>
          <cell r="AA20" t="str">
            <v>amarela</v>
          </cell>
          <cell r="AE20" t="str">
            <v>G</v>
          </cell>
          <cell r="AF20">
            <v>13</v>
          </cell>
          <cell r="AG20">
            <v>13</v>
          </cell>
          <cell r="AH20">
            <v>13</v>
          </cell>
          <cell r="AI20" t="str">
            <v>65 Ford Mustang GT</v>
          </cell>
          <cell r="AK20" t="str">
            <v>azul</v>
          </cell>
          <cell r="AM20" t="str">
            <v>MB342</v>
          </cell>
        </row>
        <row r="21">
          <cell r="B21" t="str">
            <v>U23</v>
          </cell>
          <cell r="C21">
            <v>17</v>
          </cell>
          <cell r="D21" t="str">
            <v>MB280</v>
          </cell>
          <cell r="E21" t="str">
            <v> </v>
          </cell>
          <cell r="F21" t="str">
            <v>J</v>
          </cell>
          <cell r="G21">
            <v>20</v>
          </cell>
          <cell r="H21" t="str">
            <v>2001 Porsche 911 Turbo</v>
          </cell>
          <cell r="I21" t="str">
            <v>J6569</v>
          </cell>
          <cell r="J21" t="str">
            <v>Branca</v>
          </cell>
          <cell r="M21">
            <v>13</v>
          </cell>
          <cell r="N21" t="str">
            <v>MB671</v>
          </cell>
          <cell r="O21" t="str">
            <v>City Bus</v>
          </cell>
          <cell r="P21" t="str">
            <v>Ford GT</v>
          </cell>
          <cell r="Q21" t="str">
            <v> Real</v>
          </cell>
          <cell r="R21" t="str">
            <v>J</v>
          </cell>
          <cell r="S21" t="str">
            <v>ouro</v>
          </cell>
          <cell r="T21" t="str">
            <v>&gt;&gt;&gt;&gt;&gt;&gt;&gt;&gt;&gt;&gt;&gt;</v>
          </cell>
          <cell r="U21" t="str">
            <v>laranja</v>
          </cell>
          <cell r="X21" t="str">
            <v>A</v>
          </cell>
          <cell r="Y21">
            <v>11</v>
          </cell>
          <cell r="Z21" t="str">
            <v>Ford Shelby Cobra Concept </v>
          </cell>
          <cell r="AA21" t="str">
            <v>branca</v>
          </cell>
          <cell r="AE21" t="str">
            <v>A</v>
          </cell>
          <cell r="AF21">
            <v>14</v>
          </cell>
          <cell r="AG21">
            <v>14</v>
          </cell>
          <cell r="AH21">
            <v>14</v>
          </cell>
          <cell r="AI21" t="str">
            <v>Dodge Charger</v>
          </cell>
          <cell r="AK21" t="str">
            <v>freeze</v>
          </cell>
          <cell r="AL21" t="str">
            <v>M5288</v>
          </cell>
          <cell r="AM21" t="str">
            <v>MB676</v>
          </cell>
        </row>
        <row r="22">
          <cell r="B22" t="str">
            <v>U24</v>
          </cell>
          <cell r="C22">
            <v>18</v>
          </cell>
          <cell r="D22" t="str">
            <v>MB501</v>
          </cell>
          <cell r="E22" t="str">
            <v> </v>
          </cell>
          <cell r="F22" t="str">
            <v>J</v>
          </cell>
          <cell r="G22">
            <v>28</v>
          </cell>
          <cell r="H22" t="str">
            <v>1999 Ford Falcon Police</v>
          </cell>
          <cell r="I22" t="str">
            <v>J6577</v>
          </cell>
          <cell r="J22" t="str">
            <v>Preto</v>
          </cell>
          <cell r="M22" t="str">
            <v>U19</v>
          </cell>
          <cell r="N22" t="str">
            <v>R19</v>
          </cell>
          <cell r="O22" t="str">
            <v>Ford F-150 Lightning</v>
          </cell>
          <cell r="R22" t="str">
            <v>D</v>
          </cell>
          <cell r="S22" t="str">
            <v>laranja</v>
          </cell>
          <cell r="T22" t="str">
            <v>Cadillac Eldorado</v>
          </cell>
          <cell r="V22" t="str">
            <v>K2599</v>
          </cell>
          <cell r="X22" t="str">
            <v>B</v>
          </cell>
          <cell r="Y22">
            <v>12</v>
          </cell>
          <cell r="Z22" t="str">
            <v>Lotus Exige</v>
          </cell>
          <cell r="AA22" t="str">
            <v>1-amarela</v>
          </cell>
          <cell r="AE22" t="str">
            <v>A</v>
          </cell>
          <cell r="AF22">
            <v>15</v>
          </cell>
          <cell r="AG22">
            <v>15</v>
          </cell>
          <cell r="AH22">
            <v>15</v>
          </cell>
          <cell r="AI22" t="str">
            <v>Lotus Exige</v>
          </cell>
          <cell r="AK22" t="str">
            <v>azul</v>
          </cell>
          <cell r="AL22" t="str">
            <v>M5290</v>
          </cell>
          <cell r="AM22" t="str">
            <v>MB706</v>
          </cell>
        </row>
        <row r="23">
          <cell r="B23" t="str">
            <v>U25</v>
          </cell>
          <cell r="C23">
            <v>19</v>
          </cell>
          <cell r="D23" t="str">
            <v>MB609</v>
          </cell>
          <cell r="E23" t="str">
            <v> </v>
          </cell>
          <cell r="F23" t="str">
            <v>J</v>
          </cell>
          <cell r="G23">
            <v>29</v>
          </cell>
          <cell r="H23" t="str">
            <v>1998 Jeep Wrangler w/equipment </v>
          </cell>
          <cell r="I23" t="str">
            <v>J6578</v>
          </cell>
          <cell r="J23" t="str">
            <v>Amarela</v>
          </cell>
          <cell r="M23">
            <v>14</v>
          </cell>
          <cell r="N23" t="str">
            <v>MB726</v>
          </cell>
          <cell r="O23" t="str">
            <v>Lincoln Navigator</v>
          </cell>
          <cell r="P23" t="str">
            <v>Audi R8 </v>
          </cell>
          <cell r="Q23" t="str">
            <v> Real</v>
          </cell>
          <cell r="R23" t="str">
            <v>F</v>
          </cell>
          <cell r="S23">
            <v>19</v>
          </cell>
          <cell r="T23" t="str">
            <v>Ford Mustang GT</v>
          </cell>
          <cell r="V23" t="str">
            <v>K2609</v>
          </cell>
          <cell r="X23" t="str">
            <v>E</v>
          </cell>
          <cell r="Z23" t="str">
            <v>&gt;&gt;&gt;&gt;&gt;&gt;&gt;&gt;&gt;&gt;&gt;&gt;&gt;&gt;&gt;&gt;&gt;</v>
          </cell>
          <cell r="AA23" t="str">
            <v>2-limão</v>
          </cell>
          <cell r="AD23" t="str">
            <v>N</v>
          </cell>
          <cell r="AE23" t="str">
            <v>C</v>
          </cell>
          <cell r="AF23">
            <v>76</v>
          </cell>
          <cell r="AG23">
            <v>16</v>
          </cell>
          <cell r="AH23">
            <v>16</v>
          </cell>
          <cell r="AI23" t="str">
            <v>'75 Volkswagen Thing (new)</v>
          </cell>
          <cell r="AK23" t="str">
            <v>amarela</v>
          </cell>
          <cell r="AL23" t="str">
            <v>M4382</v>
          </cell>
          <cell r="AM23" t="str">
            <v>MB738</v>
          </cell>
        </row>
        <row r="24">
          <cell r="B24" t="str">
            <v>R16</v>
          </cell>
          <cell r="C24">
            <v>20</v>
          </cell>
          <cell r="D24" t="str">
            <v>MB630</v>
          </cell>
          <cell r="E24" t="str">
            <v> </v>
          </cell>
          <cell r="F24" t="str">
            <v>J</v>
          </cell>
          <cell r="G24">
            <v>34</v>
          </cell>
          <cell r="H24" t="str">
            <v>2003 Nissan Z</v>
          </cell>
          <cell r="I24" t="str">
            <v>J6583</v>
          </cell>
          <cell r="J24" t="str">
            <v>Amarela</v>
          </cell>
          <cell r="M24">
            <v>15</v>
          </cell>
          <cell r="N24" t="str">
            <v>MB611</v>
          </cell>
          <cell r="O24" t="str">
            <v>1969 Chevy Camaro SS396</v>
          </cell>
          <cell r="P24" t="str">
            <v>Nissan 350Z </v>
          </cell>
          <cell r="Q24" t="str">
            <v> Real</v>
          </cell>
          <cell r="R24" t="str">
            <v>B</v>
          </cell>
          <cell r="S24">
            <v>20</v>
          </cell>
          <cell r="T24" t="str">
            <v>Chevrolet Corvette C6</v>
          </cell>
          <cell r="V24" t="str">
            <v>J5586</v>
          </cell>
          <cell r="X24" t="str">
            <v>A</v>
          </cell>
          <cell r="Y24">
            <v>13</v>
          </cell>
          <cell r="Z24" t="str">
            <v>Ford GT</v>
          </cell>
          <cell r="AA24" t="str">
            <v>1-ouro</v>
          </cell>
          <cell r="AF24">
            <v>17</v>
          </cell>
          <cell r="AG24">
            <v>17</v>
          </cell>
          <cell r="AH24">
            <v>17</v>
          </cell>
          <cell r="AI24" t="str">
            <v>Porsche 911 GT3</v>
          </cell>
          <cell r="AM24" t="str">
            <v>MB729</v>
          </cell>
        </row>
        <row r="25">
          <cell r="B25" t="str">
            <v>R17</v>
          </cell>
          <cell r="C25">
            <v>21</v>
          </cell>
          <cell r="D25" t="str">
            <v>MB363</v>
          </cell>
          <cell r="E25" t="str">
            <v> </v>
          </cell>
          <cell r="F25" t="str">
            <v>J</v>
          </cell>
          <cell r="G25">
            <v>39</v>
          </cell>
          <cell r="H25" t="str">
            <v>1987 GMC Wrecker </v>
          </cell>
          <cell r="I25" t="str">
            <v>J6588</v>
          </cell>
          <cell r="J25" t="str">
            <v>Vinho</v>
          </cell>
          <cell r="M25">
            <v>16</v>
          </cell>
          <cell r="N25" t="str">
            <v>MB609</v>
          </cell>
          <cell r="O25" t="str">
            <v>Audi TT</v>
          </cell>
          <cell r="P25" t="str">
            <v>Ford Mustang GT Concept </v>
          </cell>
          <cell r="Q25" t="str">
            <v> Real</v>
          </cell>
          <cell r="R25" t="str">
            <v>A</v>
          </cell>
          <cell r="S25">
            <v>21</v>
          </cell>
          <cell r="T25" t="str">
            <v>62 Volkswagen Beetle</v>
          </cell>
          <cell r="U25" t="str">
            <v>rd disco</v>
          </cell>
          <cell r="V25" t="str">
            <v>J5577</v>
          </cell>
          <cell r="X25" t="str">
            <v>D</v>
          </cell>
          <cell r="Z25" t="str">
            <v>&gt;&gt;&gt;&gt;&gt;&gt;&gt;&gt;&gt;&gt;&gt;&gt;&gt;&gt;&gt;&gt;&gt;</v>
          </cell>
          <cell r="AA25" t="str">
            <v>2-laranja</v>
          </cell>
          <cell r="AF25">
            <v>18</v>
          </cell>
          <cell r="AG25">
            <v>18</v>
          </cell>
          <cell r="AH25">
            <v>18</v>
          </cell>
          <cell r="AI25" t="str">
            <v>Audi R8</v>
          </cell>
          <cell r="AM25" t="str">
            <v>MB726</v>
          </cell>
        </row>
        <row r="26">
          <cell r="B26" t="str">
            <v>R18</v>
          </cell>
          <cell r="C26">
            <v>22</v>
          </cell>
          <cell r="D26" t="str">
            <v>MB426</v>
          </cell>
          <cell r="E26" t="str">
            <v> </v>
          </cell>
          <cell r="F26" t="str">
            <v>J</v>
          </cell>
          <cell r="G26">
            <v>41</v>
          </cell>
          <cell r="H26" t="str">
            <v>2004 Ford GT (streaker)</v>
          </cell>
          <cell r="I26" t="str">
            <v>J6650</v>
          </cell>
          <cell r="J26" t="str">
            <v>Vermelha</v>
          </cell>
          <cell r="M26">
            <v>17</v>
          </cell>
          <cell r="N26" t="str">
            <v>MB517</v>
          </cell>
          <cell r="O26" t="str">
            <v>Jeep Compass</v>
          </cell>
          <cell r="P26" t="str">
            <v>Dodge Viper GTS-R </v>
          </cell>
          <cell r="Q26" t="str">
            <v> Real</v>
          </cell>
          <cell r="R26" t="str">
            <v>A</v>
          </cell>
          <cell r="S26">
            <v>21</v>
          </cell>
          <cell r="T26" t="str">
            <v>&gt;&gt;&gt;&gt;&gt;&gt;&gt;&gt;&gt;&gt;&gt;</v>
          </cell>
          <cell r="U26" t="str">
            <v>rd lace</v>
          </cell>
          <cell r="X26" t="str">
            <v>L</v>
          </cell>
          <cell r="Y26">
            <v>14</v>
          </cell>
          <cell r="Z26" t="str">
            <v>Audi R8 </v>
          </cell>
          <cell r="AA26" t="str">
            <v>chumbo</v>
          </cell>
          <cell r="AB26" t="str">
            <v>K7487</v>
          </cell>
          <cell r="AF26">
            <v>19</v>
          </cell>
          <cell r="AG26">
            <v>19</v>
          </cell>
          <cell r="AH26">
            <v>19</v>
          </cell>
          <cell r="AI26" t="str">
            <v>Porsche 911 Carrera Cabriolet</v>
          </cell>
          <cell r="AM26" t="str">
            <v>MB423</v>
          </cell>
        </row>
        <row r="27">
          <cell r="B27" t="str">
            <v>R19</v>
          </cell>
          <cell r="C27">
            <v>23</v>
          </cell>
          <cell r="D27" t="str">
            <v>MB595</v>
          </cell>
          <cell r="E27" t="str">
            <v> </v>
          </cell>
          <cell r="F27" t="str">
            <v>J</v>
          </cell>
          <cell r="G27">
            <v>44</v>
          </cell>
          <cell r="H27" t="str">
            <v>1976 Corvette T-Top (streaker)</v>
          </cell>
          <cell r="I27" t="str">
            <v>J6593</v>
          </cell>
          <cell r="J27" t="str">
            <v>Vinho</v>
          </cell>
          <cell r="M27">
            <v>18</v>
          </cell>
          <cell r="N27" t="str">
            <v>MB550</v>
          </cell>
          <cell r="O27" t="str">
            <v>Scion XB</v>
          </cell>
          <cell r="P27" t="str">
            <v>Chevy SSR</v>
          </cell>
          <cell r="Q27" t="str">
            <v> Action</v>
          </cell>
          <cell r="R27" t="str">
            <v>B</v>
          </cell>
          <cell r="S27">
            <v>22</v>
          </cell>
          <cell r="T27" t="str">
            <v>Mercedes-Benz E-430 Wagon</v>
          </cell>
          <cell r="U27" t="str">
            <v>rd flower</v>
          </cell>
          <cell r="V27" t="str">
            <v>J5588</v>
          </cell>
          <cell r="X27" t="str">
            <v>C2</v>
          </cell>
          <cell r="Z27" t="str">
            <v>&gt;&gt;&gt;&gt;&gt;&gt;&gt;&gt;&gt;&gt;&gt;&gt;&gt;&gt;&gt;&gt;&gt;</v>
          </cell>
          <cell r="AA27" t="str">
            <v>azul claro</v>
          </cell>
          <cell r="AB27" t="str">
            <v>L5053</v>
          </cell>
          <cell r="AE27" t="str">
            <v>C</v>
          </cell>
          <cell r="AF27">
            <v>20</v>
          </cell>
          <cell r="AG27">
            <v>20</v>
          </cell>
          <cell r="AH27">
            <v>20</v>
          </cell>
          <cell r="AI27" t="str">
            <v>Audi TT Roadster</v>
          </cell>
          <cell r="AJ27">
            <v>2</v>
          </cell>
          <cell r="AK27" t="str">
            <v>azul</v>
          </cell>
          <cell r="AL27" t="str">
            <v>M5306</v>
          </cell>
          <cell r="AM27" t="str">
            <v>MB441</v>
          </cell>
        </row>
        <row r="28">
          <cell r="B28" t="str">
            <v>R20</v>
          </cell>
          <cell r="C28">
            <v>24</v>
          </cell>
          <cell r="D28" t="str">
            <v>MB332</v>
          </cell>
          <cell r="E28" t="str">
            <v> </v>
          </cell>
          <cell r="F28" t="str">
            <v>J</v>
          </cell>
          <cell r="G28">
            <v>51</v>
          </cell>
          <cell r="H28" t="str">
            <v>Land Rover Discovery </v>
          </cell>
          <cell r="I28" t="str">
            <v>J6600</v>
          </cell>
          <cell r="J28" t="str">
            <v>Preta</v>
          </cell>
          <cell r="M28" t="str">
            <v>U25</v>
          </cell>
          <cell r="O28" t="str">
            <v>Hummer H3T</v>
          </cell>
          <cell r="R28" t="str">
            <v>A</v>
          </cell>
          <cell r="S28">
            <v>23</v>
          </cell>
          <cell r="T28" t="str">
            <v>TVR Tuscan S</v>
          </cell>
          <cell r="U28" t="str">
            <v>azul claro</v>
          </cell>
          <cell r="V28" t="str">
            <v>J5584</v>
          </cell>
          <cell r="X28" t="str">
            <v>A</v>
          </cell>
          <cell r="Y28">
            <v>15</v>
          </cell>
          <cell r="Z28" t="str">
            <v>Nissan 350Z </v>
          </cell>
          <cell r="AA28" t="str">
            <v>ouro verde</v>
          </cell>
          <cell r="AE28" t="str">
            <v>F</v>
          </cell>
          <cell r="AI28" t="str">
            <v>&gt;&gt;&gt;&gt;&gt;&gt;</v>
          </cell>
          <cell r="AK28" t="str">
            <v>verde</v>
          </cell>
        </row>
        <row r="29">
          <cell r="B29" t="str">
            <v>R21</v>
          </cell>
          <cell r="C29">
            <v>25</v>
          </cell>
          <cell r="D29" t="str">
            <v>MB544</v>
          </cell>
          <cell r="E29" t="str">
            <v> </v>
          </cell>
          <cell r="F29" t="str">
            <v>J</v>
          </cell>
          <cell r="G29">
            <v>55</v>
          </cell>
          <cell r="H29" t="str">
            <v>Mitsubishi Eclipse (streaker)</v>
          </cell>
          <cell r="I29" t="str">
            <v>J6604</v>
          </cell>
          <cell r="J29" t="str">
            <v>Branca</v>
          </cell>
          <cell r="M29">
            <v>19</v>
          </cell>
          <cell r="N29" t="str">
            <v>MB673</v>
          </cell>
          <cell r="O29" t="str">
            <v>BMW Z4</v>
          </cell>
          <cell r="P29" t="str">
            <v>Mercedes Benz SL55 AMG </v>
          </cell>
          <cell r="Q29" t="str">
            <v> Real</v>
          </cell>
          <cell r="R29" t="str">
            <v>L</v>
          </cell>
          <cell r="S29">
            <v>24</v>
          </cell>
          <cell r="T29" t="str">
            <v>Jaguar XK8 Convertible</v>
          </cell>
          <cell r="V29" t="str">
            <v>K2614</v>
          </cell>
          <cell r="X29" t="str">
            <v>D</v>
          </cell>
          <cell r="Y29">
            <v>16</v>
          </cell>
          <cell r="Z29" t="str">
            <v>Ford Mustang GT Concept </v>
          </cell>
          <cell r="AA29" t="str">
            <v>freeze</v>
          </cell>
          <cell r="AF29">
            <v>21</v>
          </cell>
          <cell r="AG29">
            <v>21</v>
          </cell>
          <cell r="AH29" t="str">
            <v>-</v>
          </cell>
          <cell r="AI29" t="str">
            <v>Ford Mustang GT Concept</v>
          </cell>
          <cell r="AM29" t="str">
            <v>MB609</v>
          </cell>
        </row>
        <row r="30">
          <cell r="B30" t="str">
            <v>R22</v>
          </cell>
          <cell r="C30">
            <v>26</v>
          </cell>
          <cell r="D30" t="str">
            <v>MB689</v>
          </cell>
          <cell r="E30" t="str">
            <v>Novo</v>
          </cell>
          <cell r="F30" t="str">
            <v>J</v>
          </cell>
          <cell r="G30">
            <v>69</v>
          </cell>
          <cell r="H30" t="str">
            <v>London Taxi</v>
          </cell>
          <cell r="I30" t="str">
            <v>J6618</v>
          </cell>
          <cell r="J30" t="str">
            <v>Cinza</v>
          </cell>
          <cell r="M30">
            <v>20</v>
          </cell>
          <cell r="N30" t="str">
            <v>MB683</v>
          </cell>
          <cell r="O30" t="str">
            <v>Ford Expedition Police</v>
          </cell>
          <cell r="P30" t="str">
            <v>Mercedes Benz CLS500 </v>
          </cell>
          <cell r="Q30" t="str">
            <v> Real</v>
          </cell>
          <cell r="R30" t="str">
            <v>F</v>
          </cell>
          <cell r="S30">
            <v>25</v>
          </cell>
          <cell r="T30" t="str">
            <v>Porsche 911 Turbo</v>
          </cell>
          <cell r="V30" t="str">
            <v>J5598</v>
          </cell>
          <cell r="X30" t="str">
            <v>J</v>
          </cell>
          <cell r="Y30">
            <v>17</v>
          </cell>
          <cell r="Z30" t="str">
            <v>Dodge Viper GTS-R </v>
          </cell>
          <cell r="AA30" t="str">
            <v>verde</v>
          </cell>
          <cell r="AE30" t="str">
            <v>F</v>
          </cell>
          <cell r="AF30">
            <v>22</v>
          </cell>
          <cell r="AG30">
            <v>22</v>
          </cell>
          <cell r="AH30">
            <v>22</v>
          </cell>
          <cell r="AI30" t="str">
            <v>TVR Tuscan S</v>
          </cell>
          <cell r="AJ30">
            <v>2</v>
          </cell>
          <cell r="AK30" t="str">
            <v>verde</v>
          </cell>
          <cell r="AM30" t="str">
            <v>MB595</v>
          </cell>
        </row>
        <row r="31">
          <cell r="B31" t="str">
            <v>R23</v>
          </cell>
          <cell r="C31">
            <v>27</v>
          </cell>
          <cell r="D31" t="str">
            <v>MB698</v>
          </cell>
          <cell r="E31" t="str">
            <v>Novo</v>
          </cell>
          <cell r="F31" t="str">
            <v>K</v>
          </cell>
          <cell r="G31">
            <v>4</v>
          </cell>
          <cell r="H31" t="str">
            <v>70 Plymouth Barracuda(streaker)</v>
          </cell>
          <cell r="I31" t="str">
            <v>J6553</v>
          </cell>
          <cell r="J31" t="str">
            <v>verde</v>
          </cell>
          <cell r="M31">
            <v>21</v>
          </cell>
          <cell r="N31" t="str">
            <v>MB692</v>
          </cell>
          <cell r="O31" t="str">
            <v>Kilo King</v>
          </cell>
          <cell r="P31" t="str">
            <v>Jaguar XK Coupe</v>
          </cell>
          <cell r="Q31" t="str">
            <v> Real</v>
          </cell>
          <cell r="R31" t="str">
            <v>F</v>
          </cell>
          <cell r="S31">
            <v>26</v>
          </cell>
          <cell r="T31" t="str">
            <v>2006 Ford Crown Victoria</v>
          </cell>
          <cell r="U31" t="str">
            <v>preta/base preta</v>
          </cell>
          <cell r="V31" t="str">
            <v>J2374</v>
          </cell>
          <cell r="X31" t="str">
            <v>D</v>
          </cell>
          <cell r="Y31">
            <v>18</v>
          </cell>
          <cell r="Z31" t="str">
            <v>Chevy SSR</v>
          </cell>
          <cell r="AA31" t="str">
            <v>1-freeze</v>
          </cell>
          <cell r="AI31" t="str">
            <v>&gt;&gt;&gt;&gt;&gt;&gt;</v>
          </cell>
        </row>
        <row r="32">
          <cell r="B32" t="str">
            <v>R24</v>
          </cell>
          <cell r="C32">
            <v>28</v>
          </cell>
          <cell r="D32" t="str">
            <v>MB693</v>
          </cell>
          <cell r="E32" t="str">
            <v>Novo</v>
          </cell>
          <cell r="F32" t="str">
            <v>K</v>
          </cell>
          <cell r="G32">
            <v>11</v>
          </cell>
          <cell r="H32" t="str">
            <v>Mercedes Benz E-Class Taxi</v>
          </cell>
          <cell r="I32" t="str">
            <v>J6560</v>
          </cell>
          <cell r="J32" t="str">
            <v>vinho</v>
          </cell>
          <cell r="M32" t="str">
            <v>U29</v>
          </cell>
          <cell r="N32" t="str">
            <v>R29</v>
          </cell>
          <cell r="O32" t="str">
            <v>Nissan 350Z</v>
          </cell>
          <cell r="R32" t="str">
            <v>F</v>
          </cell>
          <cell r="S32">
            <v>26</v>
          </cell>
          <cell r="T32" t="str">
            <v>&gt;&gt;&gt;&gt;&gt;&gt;&gt;&gt;&gt;&gt;&gt;</v>
          </cell>
          <cell r="U32" t="str">
            <v>crom/bas cinza</v>
          </cell>
          <cell r="X32" t="str">
            <v>G</v>
          </cell>
          <cell r="Z32" t="str">
            <v>&gt;&gt;&gt;&gt;&gt;&gt;&gt;&gt;&gt;&gt;&gt;&gt;&gt;&gt;&gt;&gt;&gt;</v>
          </cell>
          <cell r="AA32" t="str">
            <v>2-laranja</v>
          </cell>
          <cell r="AE32" t="str">
            <v>D</v>
          </cell>
          <cell r="AF32">
            <v>23</v>
          </cell>
          <cell r="AG32">
            <v>23</v>
          </cell>
          <cell r="AH32">
            <v>23</v>
          </cell>
          <cell r="AI32" t="str">
            <v>Nissan 350Z</v>
          </cell>
          <cell r="AJ32">
            <v>2</v>
          </cell>
          <cell r="AK32" t="str">
            <v>chumbo</v>
          </cell>
          <cell r="AL32" t="str">
            <v>M5317</v>
          </cell>
          <cell r="AM32" t="str">
            <v>MB611</v>
          </cell>
        </row>
        <row r="33">
          <cell r="B33" t="str">
            <v>R25</v>
          </cell>
          <cell r="C33">
            <v>29</v>
          </cell>
          <cell r="D33" t="str">
            <v>MB687</v>
          </cell>
          <cell r="E33" t="str">
            <v>Novo</v>
          </cell>
          <cell r="F33" t="str">
            <v>K</v>
          </cell>
          <cell r="G33">
            <v>12</v>
          </cell>
          <cell r="H33" t="str">
            <v>2002 BMW Mini Cooper S </v>
          </cell>
          <cell r="I33" t="str">
            <v>J6561</v>
          </cell>
          <cell r="J33" t="str">
            <v>verde</v>
          </cell>
          <cell r="M33">
            <v>22</v>
          </cell>
          <cell r="N33" t="str">
            <v>MB630</v>
          </cell>
          <cell r="O33" t="str">
            <v>Dodge Magnum Police</v>
          </cell>
          <cell r="P33" t="str">
            <v>Chevrolet Corvette C6 </v>
          </cell>
          <cell r="Q33" t="str">
            <v> Real</v>
          </cell>
          <cell r="R33" t="str">
            <v>K</v>
          </cell>
          <cell r="S33">
            <v>27</v>
          </cell>
          <cell r="T33" t="str">
            <v>Fire Truck(Flame Tamer)</v>
          </cell>
          <cell r="U33" t="str">
            <v>vermelha</v>
          </cell>
          <cell r="V33" t="str">
            <v>J2380</v>
          </cell>
          <cell r="X33" t="str">
            <v>G</v>
          </cell>
          <cell r="Y33">
            <v>19</v>
          </cell>
          <cell r="Z33" t="str">
            <v>Mercedes Benz SL55 AMG </v>
          </cell>
          <cell r="AA33" t="str">
            <v>vermelha</v>
          </cell>
          <cell r="AE33" t="str">
            <v>G</v>
          </cell>
          <cell r="AI33" t="str">
            <v>&gt;&gt;&gt;&gt;&gt;&gt;</v>
          </cell>
          <cell r="AK33" t="str">
            <v>prata</v>
          </cell>
        </row>
        <row r="34">
          <cell r="B34" t="str">
            <v>R26</v>
          </cell>
          <cell r="C34">
            <v>30</v>
          </cell>
          <cell r="D34" t="str">
            <v>MB686</v>
          </cell>
          <cell r="E34" t="str">
            <v>Novo</v>
          </cell>
          <cell r="F34" t="str">
            <v>K</v>
          </cell>
          <cell r="G34">
            <v>13</v>
          </cell>
          <cell r="H34" t="str">
            <v>2004 Chevy Silverado SS</v>
          </cell>
          <cell r="I34" t="str">
            <v>J6562</v>
          </cell>
          <cell r="J34" t="str">
            <v>preta</v>
          </cell>
          <cell r="M34">
            <v>23</v>
          </cell>
          <cell r="N34" t="str">
            <v>MB714</v>
          </cell>
          <cell r="O34" t="str">
            <v>Novo</v>
          </cell>
          <cell r="P34" t="str">
            <v>Lexus GS 430</v>
          </cell>
          <cell r="Q34" t="str">
            <v> Real</v>
          </cell>
          <cell r="R34" t="str">
            <v>N</v>
          </cell>
          <cell r="S34">
            <v>28</v>
          </cell>
          <cell r="T34" t="str">
            <v>2006 Ford Transit Van</v>
          </cell>
          <cell r="U34" t="str">
            <v>(Numero 37)</v>
          </cell>
          <cell r="V34" t="str">
            <v>J2370</v>
          </cell>
          <cell r="X34" t="str">
            <v>A</v>
          </cell>
          <cell r="Y34">
            <v>20</v>
          </cell>
          <cell r="Z34" t="str">
            <v>Mercedes Benz CLS500 </v>
          </cell>
          <cell r="AA34" t="str">
            <v>azul esc</v>
          </cell>
          <cell r="AE34" t="str">
            <v>D</v>
          </cell>
          <cell r="AF34">
            <v>24</v>
          </cell>
          <cell r="AG34">
            <v>24</v>
          </cell>
          <cell r="AH34" t="str">
            <v>-</v>
          </cell>
          <cell r="AI34" t="str">
            <v>Dodge Viper GTS-R</v>
          </cell>
          <cell r="AK34" t="str">
            <v>amarela</v>
          </cell>
          <cell r="AL34" t="str">
            <v>M5318</v>
          </cell>
          <cell r="AM34" t="str">
            <v>MB517</v>
          </cell>
        </row>
        <row r="35">
          <cell r="B35" t="str">
            <v>R27</v>
          </cell>
          <cell r="C35">
            <v>31</v>
          </cell>
          <cell r="D35" t="str">
            <v>MB405</v>
          </cell>
          <cell r="E35" t="str">
            <v> </v>
          </cell>
          <cell r="F35" t="str">
            <v>K</v>
          </cell>
          <cell r="G35" t="str">
            <v>25a</v>
          </cell>
          <cell r="H35" t="str">
            <v>BMW Z3</v>
          </cell>
          <cell r="I35" t="str">
            <v>J6574</v>
          </cell>
          <cell r="J35" t="str">
            <v>chumbo</v>
          </cell>
          <cell r="M35" t="str">
            <v>U32</v>
          </cell>
          <cell r="O35" t="str">
            <v>Cadillac Escalade</v>
          </cell>
          <cell r="R35" t="str">
            <v>F</v>
          </cell>
          <cell r="S35">
            <v>29</v>
          </cell>
          <cell r="T35" t="str">
            <v>International CXT</v>
          </cell>
          <cell r="U35" t="str">
            <v>roda crom</v>
          </cell>
          <cell r="V35" t="str">
            <v>J2372</v>
          </cell>
          <cell r="X35" t="str">
            <v>E</v>
          </cell>
          <cell r="Y35">
            <v>21</v>
          </cell>
          <cell r="Z35" t="str">
            <v>Jaguar XK Coupe</v>
          </cell>
          <cell r="AA35" t="str">
            <v>1-preta</v>
          </cell>
          <cell r="AE35" t="str">
            <v>A</v>
          </cell>
          <cell r="AF35">
            <v>25</v>
          </cell>
          <cell r="AG35">
            <v>25</v>
          </cell>
          <cell r="AH35">
            <v>25</v>
          </cell>
          <cell r="AI35" t="str">
            <v>00 Chevrolet Corvette Convertible</v>
          </cell>
          <cell r="AK35" t="str">
            <v>ouro</v>
          </cell>
          <cell r="AL35" t="str">
            <v>M5319</v>
          </cell>
          <cell r="AM35" t="str">
            <v>MB515</v>
          </cell>
        </row>
        <row r="36">
          <cell r="B36" t="str">
            <v>R28</v>
          </cell>
          <cell r="C36">
            <v>32</v>
          </cell>
          <cell r="D36" t="str">
            <v>MB601</v>
          </cell>
          <cell r="E36" t="str">
            <v> </v>
          </cell>
          <cell r="F36" t="str">
            <v>K</v>
          </cell>
          <cell r="G36" t="str">
            <v>25b</v>
          </cell>
          <cell r="H36" t="str">
            <v>&gt;&gt;&gt;&gt;&gt;&gt;&gt;&gt;&gt;&gt;&gt;&gt;&gt;&gt;&gt;&gt;&gt;</v>
          </cell>
          <cell r="I36" t="str">
            <v>&gt;&gt;&gt;</v>
          </cell>
          <cell r="J36" t="str">
            <v>amarela</v>
          </cell>
          <cell r="M36">
            <v>24</v>
          </cell>
          <cell r="N36" t="str">
            <v>MB674</v>
          </cell>
          <cell r="O36" t="str">
            <v>Street Cleaner</v>
          </cell>
          <cell r="P36" t="str">
            <v>Volvo XC 90 </v>
          </cell>
          <cell r="Q36" t="str">
            <v> Real</v>
          </cell>
          <cell r="R36" t="str">
            <v>E</v>
          </cell>
          <cell r="S36" t="str">
            <v>prata</v>
          </cell>
          <cell r="T36" t="str">
            <v>&gt;&gt;&gt;&gt;&gt;&gt;&gt;&gt;&gt;&gt;&gt;</v>
          </cell>
          <cell r="U36" t="str">
            <v>roda preta</v>
          </cell>
          <cell r="X36" t="str">
            <v>H</v>
          </cell>
          <cell r="Z36" t="str">
            <v>&gt;&gt;&gt;&gt;&gt;&gt;&gt;&gt;&gt;&gt;&gt;&gt;&gt;&gt;&gt;&gt;&gt;</v>
          </cell>
          <cell r="AA36" t="str">
            <v>2-azul claro</v>
          </cell>
          <cell r="AF36">
            <v>26</v>
          </cell>
          <cell r="AG36">
            <v>26</v>
          </cell>
          <cell r="AH36">
            <v>26</v>
          </cell>
          <cell r="AI36" t="str">
            <v>Honda Civic Type R</v>
          </cell>
          <cell r="AM36" t="str">
            <v>MBxxx</v>
          </cell>
        </row>
        <row r="37">
          <cell r="B37" t="str">
            <v>R29</v>
          </cell>
          <cell r="C37">
            <v>33</v>
          </cell>
          <cell r="D37" t="str">
            <v>MB662</v>
          </cell>
          <cell r="E37" t="str">
            <v> </v>
          </cell>
          <cell r="F37" t="str">
            <v>K</v>
          </cell>
          <cell r="G37">
            <v>24</v>
          </cell>
          <cell r="H37" t="str">
            <v>2003 Chevrolet Corvette C6</v>
          </cell>
          <cell r="I37" t="str">
            <v>J6573</v>
          </cell>
          <cell r="J37" t="str">
            <v>amarela</v>
          </cell>
          <cell r="M37">
            <v>25</v>
          </cell>
          <cell r="N37" t="str">
            <v>MB675</v>
          </cell>
          <cell r="O37" t="str">
            <v>BMW Z8</v>
          </cell>
          <cell r="P37" t="str">
            <v>Porsche Cayenne Turbo </v>
          </cell>
          <cell r="Q37" t="str">
            <v> Real</v>
          </cell>
          <cell r="R37" t="str">
            <v>C</v>
          </cell>
          <cell r="S37">
            <v>30</v>
          </cell>
          <cell r="T37" t="str">
            <v>Tractor Plow</v>
          </cell>
          <cell r="U37" t="str">
            <v>rd preta</v>
          </cell>
          <cell r="V37" t="str">
            <v>J2385</v>
          </cell>
          <cell r="X37" t="str">
            <v>B</v>
          </cell>
          <cell r="Y37">
            <v>22</v>
          </cell>
          <cell r="Z37" t="str">
            <v>Chevrolet Corvette C6 </v>
          </cell>
          <cell r="AA37" t="str">
            <v>azul</v>
          </cell>
          <cell r="AD37" t="str">
            <v>N</v>
          </cell>
          <cell r="AF37">
            <v>27</v>
          </cell>
          <cell r="AG37">
            <v>27</v>
          </cell>
          <cell r="AH37">
            <v>27</v>
          </cell>
          <cell r="AI37" t="str">
            <v>Mazda Z</v>
          </cell>
          <cell r="AJ37">
            <v>2</v>
          </cell>
          <cell r="AM37" t="str">
            <v>MBxxx</v>
          </cell>
        </row>
        <row r="38">
          <cell r="B38" t="str">
            <v>R30</v>
          </cell>
          <cell r="C38">
            <v>34</v>
          </cell>
          <cell r="D38" t="str">
            <v>MB664</v>
          </cell>
          <cell r="E38" t="str">
            <v> </v>
          </cell>
          <cell r="F38" t="str">
            <v>K</v>
          </cell>
          <cell r="G38">
            <v>50</v>
          </cell>
          <cell r="H38" t="str">
            <v>1957 Lincoln Premiere</v>
          </cell>
          <cell r="I38" t="str">
            <v>J6559</v>
          </cell>
          <cell r="J38" t="str">
            <v>vermelha</v>
          </cell>
          <cell r="M38">
            <v>26</v>
          </cell>
          <cell r="N38" t="str">
            <v>MB691</v>
          </cell>
          <cell r="O38" t="str">
            <v>Hummer H2 SUV Concept</v>
          </cell>
          <cell r="P38" t="str">
            <v>Range Rover Sport </v>
          </cell>
          <cell r="Q38" t="str">
            <v> Adventure</v>
          </cell>
          <cell r="R38" t="str">
            <v>C</v>
          </cell>
          <cell r="S38">
            <v>30</v>
          </cell>
          <cell r="T38" t="str">
            <v>&gt;&gt;&gt;&gt;&gt;&gt;&gt;&gt;&gt;&gt;&gt;</v>
          </cell>
          <cell r="U38" t="str">
            <v>rd amarela</v>
          </cell>
          <cell r="X38" t="str">
            <v>G</v>
          </cell>
          <cell r="Y38">
            <v>23</v>
          </cell>
          <cell r="Z38" t="str">
            <v>Lexus GS 430</v>
          </cell>
          <cell r="AA38" t="str">
            <v>1-preto</v>
          </cell>
          <cell r="AI38" t="str">
            <v>&gt;&gt;&gt;&gt;&gt;&gt;</v>
          </cell>
        </row>
        <row r="39">
          <cell r="C39">
            <v>35</v>
          </cell>
          <cell r="D39" t="str">
            <v>MB667</v>
          </cell>
          <cell r="E39" t="str">
            <v> </v>
          </cell>
          <cell r="F39" t="str">
            <v>K</v>
          </cell>
          <cell r="G39">
            <v>52</v>
          </cell>
          <cell r="H39" t="str">
            <v>1968 Ford Mustang Cobra</v>
          </cell>
          <cell r="I39" t="str">
            <v>J6601</v>
          </cell>
          <cell r="J39" t="str">
            <v>branca</v>
          </cell>
          <cell r="M39">
            <v>27</v>
          </cell>
          <cell r="N39" t="str">
            <v>MB042</v>
          </cell>
          <cell r="O39" t="str">
            <v>London Taxi</v>
          </cell>
          <cell r="P39" t="str">
            <v>1957 Ford Thunderbird </v>
          </cell>
          <cell r="Q39" t="str">
            <v> Real</v>
          </cell>
          <cell r="R39" t="str">
            <v>H</v>
          </cell>
          <cell r="S39">
            <v>31</v>
          </cell>
          <cell r="T39" t="str">
            <v>VW Delivery Van</v>
          </cell>
          <cell r="V39" t="str">
            <v>K2604</v>
          </cell>
          <cell r="X39" t="str">
            <v>K</v>
          </cell>
          <cell r="Z39" t="str">
            <v>&gt;&gt;&gt;&gt;&gt;&gt;&gt;&gt;&gt;&gt;&gt;&gt;&gt;&gt;&gt;&gt;&gt;</v>
          </cell>
          <cell r="AA39" t="str">
            <v>2-verde</v>
          </cell>
          <cell r="AD39" t="str">
            <v>N</v>
          </cell>
          <cell r="AF39">
            <v>77</v>
          </cell>
          <cell r="AG39">
            <v>28</v>
          </cell>
          <cell r="AH39">
            <v>5</v>
          </cell>
          <cell r="AI39" t="str">
            <v>Motor Home Toy Box (new)</v>
          </cell>
          <cell r="AJ39">
            <v>2</v>
          </cell>
          <cell r="AK39" t="str">
            <v>marrom</v>
          </cell>
          <cell r="AM39" t="str">
            <v>MBxxx</v>
          </cell>
        </row>
        <row r="40">
          <cell r="C40">
            <v>36</v>
          </cell>
          <cell r="D40" t="str">
            <v>MB678</v>
          </cell>
          <cell r="E40" t="str">
            <v> </v>
          </cell>
          <cell r="F40" t="str">
            <v>K</v>
          </cell>
          <cell r="G40">
            <v>63</v>
          </cell>
          <cell r="H40" t="str">
            <v>1999 Ford Focus </v>
          </cell>
          <cell r="I40" t="str">
            <v>J6612</v>
          </cell>
          <cell r="J40" t="str">
            <v>prata</v>
          </cell>
          <cell r="M40">
            <v>28</v>
          </cell>
          <cell r="N40" t="str">
            <v>MB688</v>
          </cell>
          <cell r="O40" t="str">
            <v>Mitsubishi Eclipse</v>
          </cell>
          <cell r="P40" t="str">
            <v>1961 Jaguar E-Type Coupe</v>
          </cell>
          <cell r="Q40" t="str">
            <v> Real</v>
          </cell>
          <cell r="R40" t="str">
            <v>A</v>
          </cell>
          <cell r="S40">
            <v>32</v>
          </cell>
          <cell r="T40" t="str">
            <v>Bulldozer</v>
          </cell>
          <cell r="V40" t="str">
            <v>J5583</v>
          </cell>
          <cell r="X40" t="str">
            <v>E</v>
          </cell>
          <cell r="Y40">
            <v>24</v>
          </cell>
          <cell r="Z40" t="str">
            <v>Volvo XC 90 </v>
          </cell>
          <cell r="AA40" t="str">
            <v>prata</v>
          </cell>
          <cell r="AI40" t="str">
            <v>&gt;&gt;&gt;&gt;&gt;&gt;</v>
          </cell>
        </row>
        <row r="41">
          <cell r="B41">
            <v>1</v>
          </cell>
          <cell r="C41">
            <v>37</v>
          </cell>
          <cell r="D41" t="str">
            <v>B5498</v>
          </cell>
          <cell r="E41" t="str">
            <v> </v>
          </cell>
          <cell r="F41" t="str">
            <v>K</v>
          </cell>
          <cell r="G41">
            <v>74</v>
          </cell>
          <cell r="H41" t="str">
            <v>2004 Porsche Cayenne Turbo</v>
          </cell>
          <cell r="I41" t="str">
            <v>J6623</v>
          </cell>
          <cell r="J41" t="str">
            <v>preta</v>
          </cell>
          <cell r="M41" t="str">
            <v>U38</v>
          </cell>
          <cell r="N41" t="str">
            <v>R38</v>
          </cell>
          <cell r="O41" t="str">
            <v>VW Concept I</v>
          </cell>
          <cell r="R41" t="str">
            <v>E</v>
          </cell>
          <cell r="S41" t="str">
            <v>azul esc</v>
          </cell>
          <cell r="T41" t="str">
            <v>City Bus</v>
          </cell>
          <cell r="U41" t="str">
            <v>prata/7sp</v>
          </cell>
          <cell r="V41" t="str">
            <v>J2387</v>
          </cell>
          <cell r="X41" t="str">
            <v>C</v>
          </cell>
          <cell r="Y41">
            <v>25</v>
          </cell>
          <cell r="Z41" t="str">
            <v>Porsche Cayenne Turbo </v>
          </cell>
          <cell r="AA41" t="str">
            <v>azul</v>
          </cell>
          <cell r="AD41" t="str">
            <v>N</v>
          </cell>
          <cell r="AE41" t="str">
            <v>C</v>
          </cell>
          <cell r="AF41">
            <v>78</v>
          </cell>
          <cell r="AG41">
            <v>29</v>
          </cell>
          <cell r="AH41">
            <v>8</v>
          </cell>
          <cell r="AI41" t="str">
            <v>'75 Chevy Stepside (new)</v>
          </cell>
          <cell r="AJ41">
            <v>2</v>
          </cell>
          <cell r="AK41" t="str">
            <v>verde</v>
          </cell>
          <cell r="AL41" t="str">
            <v>M3945</v>
          </cell>
          <cell r="AM41" t="str">
            <v>MB736</v>
          </cell>
        </row>
        <row r="42">
          <cell r="B42">
            <v>2</v>
          </cell>
          <cell r="C42">
            <v>38</v>
          </cell>
          <cell r="D42" t="str">
            <v>B5504</v>
          </cell>
          <cell r="E42" t="str">
            <v> </v>
          </cell>
          <cell r="F42" t="str">
            <v>L</v>
          </cell>
          <cell r="G42">
            <v>1</v>
          </cell>
          <cell r="H42" t="str">
            <v>1957 Ford Thunderbird </v>
          </cell>
          <cell r="I42" t="str">
            <v>J6550</v>
          </cell>
          <cell r="J42" t="str">
            <v>Branca</v>
          </cell>
          <cell r="M42">
            <v>29</v>
          </cell>
          <cell r="N42" t="str">
            <v>MB363</v>
          </cell>
          <cell r="O42" t="str">
            <v>Ford Dump Truck</v>
          </cell>
          <cell r="P42" t="str">
            <v>1962 VW Beetle </v>
          </cell>
          <cell r="Q42" t="str">
            <v> Real</v>
          </cell>
          <cell r="R42" t="str">
            <v>A</v>
          </cell>
          <cell r="S42">
            <v>33</v>
          </cell>
          <cell r="T42" t="str">
            <v>&gt;&gt;&gt;&gt;&gt;&gt;&gt;&gt;&gt;&gt;&gt;</v>
          </cell>
          <cell r="U42" t="str">
            <v>prata/crown</v>
          </cell>
          <cell r="X42" t="str">
            <v>D</v>
          </cell>
          <cell r="Y42">
            <v>26</v>
          </cell>
          <cell r="Z42" t="str">
            <v>Range Rover Sport </v>
          </cell>
          <cell r="AA42" t="str">
            <v>verde</v>
          </cell>
          <cell r="AE42" t="str">
            <v>F</v>
          </cell>
          <cell r="AI42" t="str">
            <v>&gt;&gt;&gt;&gt;&gt;&gt;</v>
          </cell>
          <cell r="AK42" t="str">
            <v>violeta</v>
          </cell>
        </row>
        <row r="43">
          <cell r="B43">
            <v>3</v>
          </cell>
          <cell r="C43">
            <v>39</v>
          </cell>
          <cell r="D43" t="str">
            <v>B5510</v>
          </cell>
          <cell r="E43" t="str">
            <v> </v>
          </cell>
          <cell r="F43" t="str">
            <v>L</v>
          </cell>
          <cell r="G43">
            <v>10</v>
          </cell>
          <cell r="H43" t="str">
            <v>Extending Ladder Fire Truck</v>
          </cell>
          <cell r="I43" t="str">
            <v>J6559</v>
          </cell>
          <cell r="J43" t="str">
            <v>Branca</v>
          </cell>
          <cell r="M43">
            <v>30</v>
          </cell>
          <cell r="N43" t="str">
            <v>MB700</v>
          </cell>
          <cell r="O43" t="str">
            <v>Chevy Surburban Fire</v>
          </cell>
          <cell r="P43" t="str">
            <v>1963 Cadillac Hearse </v>
          </cell>
          <cell r="Q43" t="str">
            <v> Action</v>
          </cell>
          <cell r="R43" t="str">
            <v>A</v>
          </cell>
          <cell r="S43">
            <v>33</v>
          </cell>
          <cell r="T43" t="str">
            <v>&gt;&gt;&gt;&gt;&gt;&gt;&gt;&gt;&gt;&gt;&gt;</v>
          </cell>
          <cell r="U43" t="str">
            <v>branca</v>
          </cell>
          <cell r="X43" t="str">
            <v>E</v>
          </cell>
          <cell r="Y43">
            <v>27</v>
          </cell>
          <cell r="Z43" t="str">
            <v>1957 Ford Thunderbird </v>
          </cell>
          <cell r="AA43" t="str">
            <v>amarela</v>
          </cell>
          <cell r="AE43" t="str">
            <v>A</v>
          </cell>
          <cell r="AF43">
            <v>30</v>
          </cell>
          <cell r="AG43">
            <v>30</v>
          </cell>
          <cell r="AH43">
            <v>30</v>
          </cell>
          <cell r="AI43" t="str">
            <v>Mitsubishi Eclipse</v>
          </cell>
          <cell r="AK43" t="str">
            <v>violeta</v>
          </cell>
          <cell r="AL43" t="str">
            <v>M5303</v>
          </cell>
          <cell r="AM43" t="str">
            <v>MB668</v>
          </cell>
        </row>
        <row r="44">
          <cell r="B44">
            <v>4</v>
          </cell>
          <cell r="C44">
            <v>40</v>
          </cell>
          <cell r="D44" t="str">
            <v>B5516</v>
          </cell>
          <cell r="E44" t="str">
            <v> </v>
          </cell>
          <cell r="F44" t="str">
            <v>L</v>
          </cell>
          <cell r="G44">
            <v>14</v>
          </cell>
          <cell r="H44" t="str">
            <v>2001 BMW X5 </v>
          </cell>
          <cell r="I44" t="str">
            <v>J6563</v>
          </cell>
          <cell r="J44" t="str">
            <v>azul</v>
          </cell>
          <cell r="M44">
            <v>31</v>
          </cell>
          <cell r="N44" t="str">
            <v>MB713</v>
          </cell>
          <cell r="O44" t="str">
            <v>Novo</v>
          </cell>
          <cell r="P44" t="str">
            <v>1965 Austin Mini Van</v>
          </cell>
          <cell r="Q44" t="str">
            <v> Real</v>
          </cell>
          <cell r="R44" t="str">
            <v>K</v>
          </cell>
          <cell r="S44">
            <v>34</v>
          </cell>
          <cell r="T44" t="str">
            <v>Tractor Cab</v>
          </cell>
          <cell r="V44" t="str">
            <v>J5599</v>
          </cell>
          <cell r="X44" t="str">
            <v>B</v>
          </cell>
          <cell r="Y44">
            <v>28</v>
          </cell>
          <cell r="Z44" t="str">
            <v>1961 Jaguar E-Type Coupe</v>
          </cell>
          <cell r="AA44" t="str">
            <v>1-verde</v>
          </cell>
          <cell r="AE44" t="str">
            <v>A</v>
          </cell>
          <cell r="AF44">
            <v>31</v>
          </cell>
          <cell r="AG44">
            <v>31</v>
          </cell>
          <cell r="AH44" t="str">
            <v>-</v>
          </cell>
          <cell r="AI44" t="str">
            <v>Scion xB</v>
          </cell>
          <cell r="AK44" t="str">
            <v>chumbo</v>
          </cell>
          <cell r="AL44" t="str">
            <v>M5310</v>
          </cell>
          <cell r="AM44" t="str">
            <v>MB665</v>
          </cell>
        </row>
        <row r="45">
          <cell r="B45">
            <v>5</v>
          </cell>
          <cell r="C45">
            <v>41</v>
          </cell>
          <cell r="D45" t="str">
            <v>B5522</v>
          </cell>
          <cell r="E45" t="str">
            <v> </v>
          </cell>
          <cell r="F45" t="str">
            <v>L</v>
          </cell>
          <cell r="G45">
            <v>17</v>
          </cell>
          <cell r="H45" t="str">
            <v>1967 VW Transporter Bus </v>
          </cell>
          <cell r="I45" t="str">
            <v>J6566</v>
          </cell>
          <cell r="J45" t="str">
            <v>azul</v>
          </cell>
          <cell r="M45" t="str">
            <v>U42</v>
          </cell>
          <cell r="N45" t="str">
            <v>R42</v>
          </cell>
          <cell r="O45" t="str">
            <v>Ford Shelby Cobra</v>
          </cell>
          <cell r="R45" t="str">
            <v>O</v>
          </cell>
          <cell r="S45">
            <v>35</v>
          </cell>
          <cell r="T45" t="str">
            <v>London Taxi</v>
          </cell>
          <cell r="U45" t="str">
            <v>cinza</v>
          </cell>
          <cell r="V45" t="str">
            <v>K2607</v>
          </cell>
          <cell r="X45" t="str">
            <v>E</v>
          </cell>
          <cell r="Z45" t="str">
            <v>&gt;&gt;&gt;&gt;&gt;&gt;&gt;&gt;&gt;&gt;&gt;&gt;&gt;&gt;&gt;&gt;&gt;</v>
          </cell>
          <cell r="AA45" t="str">
            <v>2-azul esc</v>
          </cell>
          <cell r="AF45">
            <v>32</v>
          </cell>
          <cell r="AG45">
            <v>32</v>
          </cell>
          <cell r="AH45">
            <v>32</v>
          </cell>
          <cell r="AI45" t="str">
            <v>Volkswagen Concept 1 Convertible</v>
          </cell>
          <cell r="AM45" t="str">
            <v>MB438</v>
          </cell>
        </row>
        <row r="46">
          <cell r="B46">
            <v>6</v>
          </cell>
          <cell r="C46">
            <v>42</v>
          </cell>
          <cell r="D46" t="str">
            <v>B5528</v>
          </cell>
          <cell r="E46" t="str">
            <v> </v>
          </cell>
          <cell r="F46" t="str">
            <v>L</v>
          </cell>
          <cell r="G46">
            <v>18</v>
          </cell>
          <cell r="H46" t="str">
            <v>1987 Land Rover Ninety </v>
          </cell>
          <cell r="I46" t="str">
            <v>J6567</v>
          </cell>
          <cell r="J46" t="str">
            <v>Preta</v>
          </cell>
          <cell r="M46">
            <v>32</v>
          </cell>
          <cell r="N46" t="str">
            <v>MB715</v>
          </cell>
          <cell r="O46" t="str">
            <v>Novo</v>
          </cell>
          <cell r="P46" t="str">
            <v>1967 Alfa Romeo Giulia Sprint</v>
          </cell>
          <cell r="Q46" t="str">
            <v> Real</v>
          </cell>
          <cell r="R46" t="str">
            <v>H</v>
          </cell>
          <cell r="S46">
            <v>36</v>
          </cell>
          <cell r="T46" t="str">
            <v>Trash Truck (Trash Titan)</v>
          </cell>
          <cell r="U46" t="str">
            <v>rd preta</v>
          </cell>
          <cell r="V46" t="str">
            <v>K2601</v>
          </cell>
          <cell r="X46" t="str">
            <v>A</v>
          </cell>
          <cell r="Y46">
            <v>29</v>
          </cell>
          <cell r="Z46" t="str">
            <v>1962 VW Beetle </v>
          </cell>
          <cell r="AA46" t="str">
            <v>laranja</v>
          </cell>
          <cell r="AE46" t="str">
            <v>B</v>
          </cell>
          <cell r="AF46">
            <v>33</v>
          </cell>
          <cell r="AG46">
            <v>33</v>
          </cell>
          <cell r="AH46">
            <v>33</v>
          </cell>
          <cell r="AI46" t="str">
            <v>Jaguar XK</v>
          </cell>
          <cell r="AK46" t="str">
            <v>vinho</v>
          </cell>
          <cell r="AL46" t="str">
            <v>M5286</v>
          </cell>
          <cell r="AM46" t="str">
            <v>MB692</v>
          </cell>
        </row>
        <row r="47">
          <cell r="B47">
            <v>7</v>
          </cell>
          <cell r="C47">
            <v>43</v>
          </cell>
          <cell r="D47" t="str">
            <v>B5634</v>
          </cell>
          <cell r="F47" t="str">
            <v> Exterminator Truck</v>
          </cell>
          <cell r="G47" t="str">
            <v> City</v>
          </cell>
          <cell r="H47" t="str">
            <v>2001 Chevrolet SSR</v>
          </cell>
          <cell r="I47" t="str">
            <v>J6351</v>
          </cell>
          <cell r="J47" t="str">
            <v>violeta</v>
          </cell>
          <cell r="M47" t="str">
            <v>U44</v>
          </cell>
          <cell r="N47" t="str">
            <v>R44</v>
          </cell>
          <cell r="O47" t="str">
            <v>School Bus</v>
          </cell>
          <cell r="R47" t="str">
            <v>H</v>
          </cell>
          <cell r="S47">
            <v>36</v>
          </cell>
          <cell r="T47" t="str">
            <v>&gt;&gt;&gt;&gt;&gt;&gt;&gt;&gt;&gt;&gt;&gt;</v>
          </cell>
          <cell r="U47" t="str">
            <v>rd cromada</v>
          </cell>
          <cell r="X47" t="str">
            <v>K</v>
          </cell>
          <cell r="Y47">
            <v>30</v>
          </cell>
          <cell r="Z47" t="str">
            <v>1963 Cadillac Hearse </v>
          </cell>
          <cell r="AA47" t="str">
            <v>branca</v>
          </cell>
          <cell r="AE47" t="str">
            <v>F</v>
          </cell>
          <cell r="AF47">
            <v>34</v>
          </cell>
          <cell r="AG47">
            <v>34</v>
          </cell>
          <cell r="AH47">
            <v>34</v>
          </cell>
          <cell r="AI47" t="str">
            <v>Mercedes-Benz CLS500</v>
          </cell>
          <cell r="AJ47">
            <v>2</v>
          </cell>
          <cell r="AK47" t="str">
            <v>preta</v>
          </cell>
          <cell r="AM47" t="str">
            <v>MB683</v>
          </cell>
        </row>
        <row r="48">
          <cell r="B48">
            <v>8</v>
          </cell>
          <cell r="C48">
            <v>44</v>
          </cell>
          <cell r="D48" t="str">
            <v>B5640</v>
          </cell>
          <cell r="E48" t="str">
            <v> </v>
          </cell>
          <cell r="F48" t="str">
            <v>L</v>
          </cell>
          <cell r="G48">
            <v>22</v>
          </cell>
          <cell r="H48" t="str">
            <v>Refuse Truck</v>
          </cell>
          <cell r="I48" t="str">
            <v>J6571</v>
          </cell>
          <cell r="J48" t="str">
            <v>Verde</v>
          </cell>
          <cell r="M48">
            <v>33</v>
          </cell>
          <cell r="N48" t="str">
            <v>MB667</v>
          </cell>
          <cell r="O48" t="str">
            <v>Chevy Blazer 4x4</v>
          </cell>
          <cell r="P48" t="str">
            <v>Austin FX4 London Taxi </v>
          </cell>
          <cell r="Q48" t="str">
            <v> Action</v>
          </cell>
          <cell r="R48" t="str">
            <v>J</v>
          </cell>
          <cell r="S48">
            <v>37</v>
          </cell>
          <cell r="T48" t="str">
            <v>Ambulance</v>
          </cell>
          <cell r="V48" t="str">
            <v>K2600</v>
          </cell>
          <cell r="X48" t="str">
            <v>G</v>
          </cell>
          <cell r="Y48">
            <v>31</v>
          </cell>
          <cell r="Z48" t="str">
            <v>1965 Austin Mini Van</v>
          </cell>
          <cell r="AA48" t="str">
            <v>1-bege</v>
          </cell>
          <cell r="AI48" t="str">
            <v>&gt;&gt;&gt;&gt;&gt;&gt;</v>
          </cell>
        </row>
        <row r="49">
          <cell r="B49">
            <v>9</v>
          </cell>
          <cell r="C49">
            <v>45</v>
          </cell>
          <cell r="D49" t="str">
            <v>B5646</v>
          </cell>
          <cell r="E49" t="str">
            <v> </v>
          </cell>
          <cell r="F49" t="str">
            <v>L</v>
          </cell>
          <cell r="G49">
            <v>33</v>
          </cell>
          <cell r="H49" t="str">
            <v>2003 Checker Cab</v>
          </cell>
          <cell r="I49" t="str">
            <v>J6582</v>
          </cell>
          <cell r="J49" t="str">
            <v>bege/cinza</v>
          </cell>
          <cell r="M49">
            <v>34</v>
          </cell>
          <cell r="N49" t="str">
            <v>MB694</v>
          </cell>
          <cell r="O49" t="str">
            <v>Chevy Avalanche</v>
          </cell>
          <cell r="P49" t="str">
            <v>Double Decker Bus </v>
          </cell>
          <cell r="Q49" t="str">
            <v> Action</v>
          </cell>
          <cell r="R49" t="str">
            <v>K</v>
          </cell>
          <cell r="S49">
            <v>38</v>
          </cell>
          <cell r="T49" t="str">
            <v>Dodge Magnum Police</v>
          </cell>
          <cell r="V49" t="str">
            <v>K2611</v>
          </cell>
          <cell r="X49" t="str">
            <v>K</v>
          </cell>
          <cell r="Z49" t="str">
            <v>&gt;&gt;&gt;&gt;&gt;&gt;&gt;&gt;&gt;&gt;&gt;&gt;&gt;&gt;&gt;&gt;&gt;</v>
          </cell>
          <cell r="AA49" t="str">
            <v>2-verde</v>
          </cell>
          <cell r="AE49" t="str">
            <v>D</v>
          </cell>
          <cell r="AF49">
            <v>35</v>
          </cell>
          <cell r="AG49">
            <v>35</v>
          </cell>
          <cell r="AH49">
            <v>35</v>
          </cell>
          <cell r="AI49" t="str">
            <v>Mercedes-Benz S55</v>
          </cell>
          <cell r="AK49" t="str">
            <v>prata</v>
          </cell>
          <cell r="AL49" t="str">
            <v>M5297</v>
          </cell>
          <cell r="AM49" t="str">
            <v>MB673</v>
          </cell>
        </row>
        <row r="50">
          <cell r="B50">
            <v>10</v>
          </cell>
          <cell r="C50">
            <v>46</v>
          </cell>
          <cell r="D50" t="str">
            <v>B5652</v>
          </cell>
          <cell r="E50" t="str">
            <v> </v>
          </cell>
          <cell r="F50" t="str">
            <v>M</v>
          </cell>
          <cell r="G50">
            <v>9</v>
          </cell>
          <cell r="H50" t="str">
            <v>1971 Chevelle SS (streaker)</v>
          </cell>
          <cell r="I50" t="str">
            <v>J6597</v>
          </cell>
          <cell r="J50" t="str">
            <v>laranja</v>
          </cell>
          <cell r="M50">
            <v>35</v>
          </cell>
          <cell r="N50" t="str">
            <v>MB662</v>
          </cell>
          <cell r="O50" t="str">
            <v>Honda Element</v>
          </cell>
          <cell r="P50" t="str">
            <v>City Bus (Metro)</v>
          </cell>
          <cell r="Q50" t="str">
            <v> Action</v>
          </cell>
          <cell r="R50" t="str">
            <v>L</v>
          </cell>
          <cell r="S50">
            <v>39</v>
          </cell>
          <cell r="T50" t="str">
            <v>4x4 Chevrolet Van</v>
          </cell>
          <cell r="V50" t="str">
            <v>K2616</v>
          </cell>
          <cell r="X50" t="str">
            <v>H</v>
          </cell>
          <cell r="Y50">
            <v>32</v>
          </cell>
          <cell r="Z50" t="str">
            <v>1967 Alfa Romeo Giulia Sprint</v>
          </cell>
          <cell r="AA50" t="str">
            <v>1-vermelha</v>
          </cell>
          <cell r="AE50" t="str">
            <v>H</v>
          </cell>
          <cell r="AF50">
            <v>36</v>
          </cell>
          <cell r="AG50">
            <v>36</v>
          </cell>
          <cell r="AH50">
            <v>36</v>
          </cell>
          <cell r="AI50" t="str">
            <v>Audi RS6 Avant</v>
          </cell>
          <cell r="AK50" t="str">
            <v>lavanda</v>
          </cell>
          <cell r="AM50" t="str">
            <v>MB696</v>
          </cell>
        </row>
        <row r="51">
          <cell r="B51">
            <v>11</v>
          </cell>
          <cell r="C51">
            <v>47</v>
          </cell>
          <cell r="D51" t="str">
            <v>B5658</v>
          </cell>
          <cell r="E51" t="str">
            <v> </v>
          </cell>
          <cell r="F51" t="str">
            <v>M</v>
          </cell>
          <cell r="G51">
            <v>27</v>
          </cell>
          <cell r="H51" t="str">
            <v>1961 Dodge Dart Phoenix </v>
          </cell>
          <cell r="I51" t="str">
            <v>J6576</v>
          </cell>
          <cell r="J51" t="str">
            <v>prata</v>
          </cell>
          <cell r="M51" t="str">
            <v>U48</v>
          </cell>
          <cell r="N51" t="str">
            <v>R48</v>
          </cell>
          <cell r="O51" t="str">
            <v>Mercedes Benz  SL55 AMG</v>
          </cell>
          <cell r="R51" t="str">
            <v>D</v>
          </cell>
          <cell r="S51" t="str">
            <v>verm/prata</v>
          </cell>
          <cell r="T51" t="str">
            <v>Shovel Nose Tractor</v>
          </cell>
          <cell r="V51" t="str">
            <v>K2610</v>
          </cell>
          <cell r="X51" t="str">
            <v>K</v>
          </cell>
          <cell r="Z51" t="str">
            <v>&gt;&gt;&gt;&gt;&gt;&gt;&gt;&gt;&gt;&gt;&gt;&gt;&gt;&gt;&gt;&gt;&gt;</v>
          </cell>
          <cell r="AA51" t="str">
            <v>2-branca</v>
          </cell>
          <cell r="AE51" t="str">
            <v>H</v>
          </cell>
          <cell r="AF51">
            <v>37</v>
          </cell>
          <cell r="AG51">
            <v>37</v>
          </cell>
          <cell r="AH51">
            <v>37</v>
          </cell>
          <cell r="AI51" t="str">
            <v>Lexus GS430</v>
          </cell>
          <cell r="AK51" t="str">
            <v>vermelha</v>
          </cell>
          <cell r="AM51" t="str">
            <v>MB713</v>
          </cell>
        </row>
        <row r="52">
          <cell r="B52">
            <v>12</v>
          </cell>
          <cell r="C52">
            <v>48</v>
          </cell>
          <cell r="D52" t="str">
            <v>B5664</v>
          </cell>
          <cell r="E52" t="str">
            <v> </v>
          </cell>
          <cell r="F52" t="str">
            <v>M</v>
          </cell>
          <cell r="G52">
            <v>30</v>
          </cell>
          <cell r="H52" t="str">
            <v>Ford Model A</v>
          </cell>
          <cell r="I52" t="str">
            <v>J6579</v>
          </cell>
          <cell r="J52" t="str">
            <v>verm esc</v>
          </cell>
          <cell r="M52">
            <v>36</v>
          </cell>
          <cell r="N52" t="str">
            <v>MB405</v>
          </cell>
          <cell r="O52" t="str">
            <v>Ford GT Concept</v>
          </cell>
          <cell r="P52" t="str">
            <v>VW Delivery Van </v>
          </cell>
          <cell r="Q52" t="str">
            <v> Action</v>
          </cell>
          <cell r="R52" t="str">
            <v>A</v>
          </cell>
          <cell r="S52">
            <v>41</v>
          </cell>
          <cell r="T52" t="str">
            <v>Delivery Truck (Fast Freight)</v>
          </cell>
          <cell r="V52" t="str">
            <v>J5576</v>
          </cell>
          <cell r="X52" t="str">
            <v>E</v>
          </cell>
          <cell r="Y52">
            <v>33</v>
          </cell>
          <cell r="Z52" t="str">
            <v>Austin FX4 London Taxi </v>
          </cell>
          <cell r="AA52" t="str">
            <v>azul</v>
          </cell>
          <cell r="AE52" t="str">
            <v>G</v>
          </cell>
          <cell r="AF52">
            <v>80</v>
          </cell>
          <cell r="AG52">
            <v>38</v>
          </cell>
          <cell r="AH52" t="str">
            <v>-</v>
          </cell>
          <cell r="AI52" t="str">
            <v>Honda Ridgeline</v>
          </cell>
          <cell r="AK52" t="str">
            <v>preta</v>
          </cell>
          <cell r="AM52" t="str">
            <v>MB705</v>
          </cell>
        </row>
        <row r="53">
          <cell r="C53">
            <v>49</v>
          </cell>
          <cell r="D53" t="str">
            <v>MB577</v>
          </cell>
          <cell r="E53" t="str">
            <v> </v>
          </cell>
          <cell r="F53" t="str">
            <v>M</v>
          </cell>
          <cell r="G53">
            <v>40</v>
          </cell>
          <cell r="H53" t="str">
            <v>1969 Camaro SS (streaker)</v>
          </cell>
          <cell r="I53" t="str">
            <v>J6589</v>
          </cell>
          <cell r="J53" t="str">
            <v>Vermelho</v>
          </cell>
          <cell r="M53">
            <v>37</v>
          </cell>
          <cell r="N53" t="str">
            <v>MB693</v>
          </cell>
          <cell r="O53" t="str">
            <v>Land Rover Discovery</v>
          </cell>
          <cell r="P53" t="str">
            <v>Ford Transit </v>
          </cell>
          <cell r="Q53" t="str">
            <v> Action</v>
          </cell>
          <cell r="R53" t="str">
            <v>C</v>
          </cell>
          <cell r="S53">
            <v>42</v>
          </cell>
          <cell r="T53" t="str">
            <v>Checkered Cab</v>
          </cell>
          <cell r="V53" t="str">
            <v>J5591</v>
          </cell>
          <cell r="X53" t="str">
            <v>J</v>
          </cell>
          <cell r="Y53">
            <v>34</v>
          </cell>
          <cell r="Z53" t="str">
            <v>Double Decker Bus </v>
          </cell>
          <cell r="AA53" t="str">
            <v>azul</v>
          </cell>
          <cell r="AF53">
            <v>39</v>
          </cell>
          <cell r="AG53">
            <v>39</v>
          </cell>
          <cell r="AH53">
            <v>39</v>
          </cell>
          <cell r="AI53" t="str">
            <v>Bentley Continental GT</v>
          </cell>
          <cell r="AM53" t="str">
            <v>MB727</v>
          </cell>
        </row>
        <row r="54">
          <cell r="C54">
            <v>50</v>
          </cell>
          <cell r="D54" t="str">
            <v>MB691</v>
          </cell>
          <cell r="E54" t="str">
            <v>Novo</v>
          </cell>
          <cell r="F54" t="str">
            <v>M</v>
          </cell>
          <cell r="G54">
            <v>42</v>
          </cell>
          <cell r="H54" t="str">
            <v>2003 Pontiac Solstice (streaker)</v>
          </cell>
          <cell r="I54" t="str">
            <v>J6591</v>
          </cell>
          <cell r="J54" t="str">
            <v>violeta</v>
          </cell>
          <cell r="M54">
            <v>38</v>
          </cell>
          <cell r="N54" t="str">
            <v>MB446</v>
          </cell>
          <cell r="O54" t="str">
            <v>VW Microbus</v>
          </cell>
          <cell r="P54" t="str">
            <v>International Armoured Car </v>
          </cell>
          <cell r="Q54" t="str">
            <v> Action</v>
          </cell>
          <cell r="R54" t="str">
            <v>E</v>
          </cell>
          <cell r="S54">
            <v>43</v>
          </cell>
          <cell r="T54" t="str">
            <v>Exterminator Truck (Critter Cruncher)</v>
          </cell>
          <cell r="V54" t="str">
            <v>J5595</v>
          </cell>
          <cell r="X54" t="str">
            <v>A</v>
          </cell>
          <cell r="Y54">
            <v>35</v>
          </cell>
          <cell r="Z54" t="str">
            <v>City Bus (Metro)</v>
          </cell>
          <cell r="AA54" t="str">
            <v>1-lar/prata</v>
          </cell>
          <cell r="AE54" t="str">
            <v>E</v>
          </cell>
          <cell r="AF54">
            <v>40</v>
          </cell>
          <cell r="AG54">
            <v>40</v>
          </cell>
          <cell r="AH54">
            <v>40</v>
          </cell>
          <cell r="AI54" t="str">
            <v>Range Rover Sport</v>
          </cell>
          <cell r="AJ54">
            <v>2</v>
          </cell>
          <cell r="AK54" t="str">
            <v>creme</v>
          </cell>
          <cell r="AM54" t="str">
            <v>MB691</v>
          </cell>
        </row>
        <row r="55">
          <cell r="B55">
            <v>1</v>
          </cell>
          <cell r="C55">
            <v>51</v>
          </cell>
          <cell r="D55" t="str">
            <v>MB685</v>
          </cell>
          <cell r="E55" t="str">
            <v>Novo</v>
          </cell>
          <cell r="F55" t="str">
            <v>M</v>
          </cell>
          <cell r="G55">
            <v>48</v>
          </cell>
          <cell r="H55" t="str">
            <v>2006 Ford Crown Victoria </v>
          </cell>
          <cell r="I55" t="str">
            <v>J6607</v>
          </cell>
          <cell r="J55" t="str">
            <v>Branca</v>
          </cell>
          <cell r="M55">
            <v>39</v>
          </cell>
          <cell r="N55" t="str">
            <v>MB695</v>
          </cell>
          <cell r="O55" t="str">
            <v>Shovel Nose Tractor</v>
          </cell>
          <cell r="P55" t="str">
            <v>Gas Tanker </v>
          </cell>
          <cell r="Q55" t="str">
            <v> Action</v>
          </cell>
          <cell r="R55" t="str">
            <v>C</v>
          </cell>
          <cell r="S55">
            <v>44</v>
          </cell>
          <cell r="T55" t="str">
            <v>Mission Helicopter</v>
          </cell>
          <cell r="V55" t="str">
            <v>J5594</v>
          </cell>
          <cell r="X55" t="str">
            <v>D</v>
          </cell>
          <cell r="Z55" t="str">
            <v>&gt;&gt;&gt;&gt;&gt;&gt;&gt;&gt;&gt;&gt;&gt;&gt;&gt;&gt;&gt;&gt;&gt;</v>
          </cell>
          <cell r="AA55" t="str">
            <v>2-verm/prata</v>
          </cell>
          <cell r="AE55" t="str">
            <v>H</v>
          </cell>
          <cell r="AI55" t="str">
            <v>&gt;&gt;&gt;&gt;&gt;&gt;</v>
          </cell>
          <cell r="AK55" t="str">
            <v>amarela</v>
          </cell>
        </row>
        <row r="56">
          <cell r="B56">
            <v>2</v>
          </cell>
          <cell r="C56">
            <v>52</v>
          </cell>
          <cell r="D56" t="str">
            <v>MB690</v>
          </cell>
          <cell r="E56" t="str">
            <v>Novo</v>
          </cell>
          <cell r="F56" t="str">
            <v>M</v>
          </cell>
          <cell r="G56">
            <v>49</v>
          </cell>
          <cell r="H56" t="str">
            <v>Tractor Cab</v>
          </cell>
          <cell r="I56" t="str">
            <v>J6598</v>
          </cell>
          <cell r="J56" t="str">
            <v>azul</v>
          </cell>
          <cell r="M56">
            <v>40</v>
          </cell>
          <cell r="N56" t="str">
            <v>MB709</v>
          </cell>
          <cell r="O56" t="str">
            <v>Modificado</v>
          </cell>
          <cell r="P56" t="str">
            <v>Chevy Van</v>
          </cell>
          <cell r="Q56" t="str">
            <v> Action</v>
          </cell>
          <cell r="R56" t="str">
            <v>M</v>
          </cell>
          <cell r="S56">
            <v>45</v>
          </cell>
          <cell r="T56" t="str">
            <v>Airport Firetruck (Runway patrol)</v>
          </cell>
          <cell r="U56" t="str">
            <v>vermelha</v>
          </cell>
          <cell r="V56" t="str">
            <v>K2620</v>
          </cell>
          <cell r="X56" t="str">
            <v>D</v>
          </cell>
          <cell r="Y56">
            <v>36</v>
          </cell>
          <cell r="Z56" t="str">
            <v>VW Delivery Van </v>
          </cell>
          <cell r="AA56" t="str">
            <v>amarela</v>
          </cell>
          <cell r="AE56" t="str">
            <v>H</v>
          </cell>
          <cell r="AF56">
            <v>41</v>
          </cell>
          <cell r="AG56">
            <v>41</v>
          </cell>
          <cell r="AH56" t="str">
            <v>-</v>
          </cell>
          <cell r="AI56" t="str">
            <v>Lincoln Navigator</v>
          </cell>
          <cell r="AK56" t="str">
            <v>azul esc</v>
          </cell>
          <cell r="AM56" t="str">
            <v>MB645</v>
          </cell>
        </row>
        <row r="57">
          <cell r="B57">
            <v>3</v>
          </cell>
          <cell r="C57">
            <v>53</v>
          </cell>
          <cell r="D57" t="str">
            <v>MB695</v>
          </cell>
          <cell r="E57" t="str">
            <v>Novo</v>
          </cell>
          <cell r="F57" t="str">
            <v>M</v>
          </cell>
          <cell r="G57">
            <v>70</v>
          </cell>
          <cell r="H57" t="str">
            <v>2004 Mercedes SL55 AMG</v>
          </cell>
          <cell r="I57" t="str">
            <v>J6619</v>
          </cell>
          <cell r="J57" t="str">
            <v>azul</v>
          </cell>
          <cell r="M57">
            <v>41</v>
          </cell>
          <cell r="N57" t="str">
            <v>MB678</v>
          </cell>
          <cell r="O57" t="str">
            <v>Chevy Silverado SS -blue </v>
          </cell>
          <cell r="P57" t="str">
            <v>Trash Truck </v>
          </cell>
          <cell r="Q57" t="str">
            <v> Action</v>
          </cell>
          <cell r="R57" t="str">
            <v>E</v>
          </cell>
          <cell r="S57">
            <v>46</v>
          </cell>
          <cell r="T57" t="str">
            <v>Dennis Sabre</v>
          </cell>
          <cell r="U57" t="str">
            <v>7sp chrome</v>
          </cell>
          <cell r="V57" t="str">
            <v>J5575</v>
          </cell>
          <cell r="X57" t="str">
            <v>L</v>
          </cell>
          <cell r="Y57">
            <v>37</v>
          </cell>
          <cell r="Z57" t="str">
            <v>Ford Transit (Bilstein)</v>
          </cell>
          <cell r="AA57" t="str">
            <v>prata</v>
          </cell>
          <cell r="AE57" t="str">
            <v>D</v>
          </cell>
          <cell r="AF57">
            <v>42</v>
          </cell>
          <cell r="AG57">
            <v>42</v>
          </cell>
          <cell r="AH57">
            <v>42</v>
          </cell>
          <cell r="AI57" t="str">
            <v>Porsche Cayenne Turbo</v>
          </cell>
          <cell r="AK57" t="str">
            <v>vermelha</v>
          </cell>
          <cell r="AL57" t="str">
            <v>M5311</v>
          </cell>
          <cell r="AM57" t="str">
            <v>MB675</v>
          </cell>
        </row>
        <row r="58">
          <cell r="B58">
            <v>4</v>
          </cell>
          <cell r="C58">
            <v>54</v>
          </cell>
          <cell r="D58" t="str">
            <v>MB699</v>
          </cell>
          <cell r="E58" t="str">
            <v>Novo</v>
          </cell>
          <cell r="F58" t="str">
            <v>N</v>
          </cell>
          <cell r="G58">
            <v>5</v>
          </cell>
          <cell r="H58" t="str">
            <v>Jeep Liberty </v>
          </cell>
          <cell r="I58" t="str">
            <v>J6554</v>
          </cell>
          <cell r="J58" t="str">
            <v>Vermelho</v>
          </cell>
          <cell r="M58">
            <v>42</v>
          </cell>
          <cell r="N58" t="str">
            <v>MB661</v>
          </cell>
          <cell r="O58" t="str">
            <v>Volvo XC90</v>
          </cell>
          <cell r="P58" t="str">
            <v>2005 Tow Truck </v>
          </cell>
          <cell r="Q58" t="str">
            <v> Action</v>
          </cell>
          <cell r="R58" t="str">
            <v>B</v>
          </cell>
          <cell r="S58">
            <v>47</v>
          </cell>
          <cell r="T58" t="str">
            <v>Dirt Hauler</v>
          </cell>
          <cell r="V58" t="str">
            <v>J5585</v>
          </cell>
          <cell r="X58" t="str">
            <v>A</v>
          </cell>
          <cell r="Y58">
            <v>38</v>
          </cell>
          <cell r="Z58" t="str">
            <v>International Armoured Car </v>
          </cell>
          <cell r="AA58" t="str">
            <v>preta</v>
          </cell>
          <cell r="AE58" t="str">
            <v>A</v>
          </cell>
          <cell r="AF58">
            <v>43</v>
          </cell>
          <cell r="AG58">
            <v>43</v>
          </cell>
          <cell r="AH58">
            <v>43</v>
          </cell>
          <cell r="AI58" t="str">
            <v>Volvo XC-90</v>
          </cell>
          <cell r="AK58" t="str">
            <v>azul</v>
          </cell>
          <cell r="AL58" t="str">
            <v>M5312</v>
          </cell>
          <cell r="AM58" t="str">
            <v>MB674</v>
          </cell>
        </row>
        <row r="59">
          <cell r="B59">
            <v>5</v>
          </cell>
          <cell r="C59">
            <v>55</v>
          </cell>
          <cell r="D59" t="str">
            <v>MB697</v>
          </cell>
          <cell r="E59" t="str">
            <v>Novo</v>
          </cell>
          <cell r="F59" t="str">
            <v>N</v>
          </cell>
          <cell r="G59">
            <v>36</v>
          </cell>
          <cell r="H59" t="str">
            <v>Transporter Vehicle W/Rocket</v>
          </cell>
          <cell r="I59" t="str">
            <v>J6585</v>
          </cell>
          <cell r="J59" t="str">
            <v>verde/cinza</v>
          </cell>
          <cell r="M59">
            <v>43</v>
          </cell>
          <cell r="N59" t="str">
            <v>MB708</v>
          </cell>
          <cell r="O59" t="str">
            <v>Modificado</v>
          </cell>
          <cell r="P59" t="str">
            <v>Delivery Truck </v>
          </cell>
          <cell r="Q59" t="str">
            <v> Action</v>
          </cell>
          <cell r="R59" t="str">
            <v>C</v>
          </cell>
          <cell r="S59">
            <v>48</v>
          </cell>
          <cell r="T59" t="str">
            <v>GMC Wrecker</v>
          </cell>
          <cell r="U59" t="str">
            <v>decalco prata</v>
          </cell>
          <cell r="V59" t="str">
            <v>J2378</v>
          </cell>
          <cell r="X59" t="str">
            <v>F</v>
          </cell>
          <cell r="Y59">
            <v>39</v>
          </cell>
          <cell r="Z59" t="str">
            <v>Gas Tanker </v>
          </cell>
          <cell r="AA59" t="str">
            <v>verde</v>
          </cell>
          <cell r="AF59">
            <v>44</v>
          </cell>
          <cell r="AG59">
            <v>44</v>
          </cell>
          <cell r="AH59" t="str">
            <v>-</v>
          </cell>
          <cell r="AI59" t="str">
            <v>Cadillac Escalade</v>
          </cell>
          <cell r="AM59" t="str">
            <v>MB567</v>
          </cell>
        </row>
        <row r="60">
          <cell r="B60">
            <v>6</v>
          </cell>
          <cell r="C60">
            <v>56</v>
          </cell>
          <cell r="D60" t="str">
            <v>MB694</v>
          </cell>
          <cell r="E60" t="str">
            <v>Novo</v>
          </cell>
          <cell r="F60" t="str">
            <v>N</v>
          </cell>
          <cell r="G60">
            <v>43</v>
          </cell>
          <cell r="H60" t="str">
            <v>Chevy K-1500 Pick up </v>
          </cell>
          <cell r="I60" t="str">
            <v>J6592</v>
          </cell>
          <cell r="J60" t="str">
            <v>bege</v>
          </cell>
          <cell r="M60" t="str">
            <v>U57</v>
          </cell>
          <cell r="N60" t="str">
            <v>R57</v>
          </cell>
          <cell r="O60" t="str">
            <v>VW W12 Concept</v>
          </cell>
          <cell r="R60" t="str">
            <v>L</v>
          </cell>
          <cell r="S60">
            <v>49</v>
          </cell>
          <cell r="T60" t="str">
            <v>Taxi Cab</v>
          </cell>
          <cell r="V60" t="str">
            <v>K2612</v>
          </cell>
          <cell r="X60" t="str">
            <v>F</v>
          </cell>
          <cell r="Y60">
            <v>40</v>
          </cell>
          <cell r="Z60" t="str">
            <v>Chevy Van</v>
          </cell>
          <cell r="AA60" t="str">
            <v>laranja</v>
          </cell>
          <cell r="AD60" t="str">
            <v>N</v>
          </cell>
          <cell r="AE60" t="str">
            <v>H</v>
          </cell>
          <cell r="AF60">
            <v>45</v>
          </cell>
          <cell r="AG60">
            <v>45</v>
          </cell>
          <cell r="AH60">
            <v>45</v>
          </cell>
          <cell r="AI60" t="str">
            <v>Subaru Impreza Police</v>
          </cell>
          <cell r="AJ60">
            <v>2</v>
          </cell>
          <cell r="AK60" t="str">
            <v>prata</v>
          </cell>
          <cell r="AM60" t="str">
            <v>MBxxx</v>
          </cell>
        </row>
        <row r="61">
          <cell r="B61">
            <v>7</v>
          </cell>
          <cell r="C61">
            <v>57</v>
          </cell>
          <cell r="D61" t="str">
            <v>MB700</v>
          </cell>
          <cell r="E61" t="str">
            <v>Novo</v>
          </cell>
          <cell r="F61" t="str">
            <v>N</v>
          </cell>
          <cell r="G61">
            <v>47</v>
          </cell>
          <cell r="H61" t="str">
            <v>1989 Chevy Blazer 4x4</v>
          </cell>
          <cell r="I61" t="str">
            <v>J6596</v>
          </cell>
          <cell r="J61" t="str">
            <v>Cinza</v>
          </cell>
          <cell r="M61">
            <v>44</v>
          </cell>
          <cell r="N61" t="str">
            <v>MB222</v>
          </cell>
          <cell r="O61" t="str">
            <v>International Pumper</v>
          </cell>
          <cell r="P61" t="str">
            <v>Highway Maintanence Truck </v>
          </cell>
          <cell r="Q61" t="str">
            <v> Action</v>
          </cell>
          <cell r="R61" t="str">
            <v>H</v>
          </cell>
          <cell r="S61">
            <v>50</v>
          </cell>
          <cell r="T61" t="str">
            <v>Range Rover Sport</v>
          </cell>
          <cell r="U61" t="str">
            <v>preta</v>
          </cell>
          <cell r="V61" t="str">
            <v>J2375</v>
          </cell>
          <cell r="X61" t="str">
            <v>C</v>
          </cell>
          <cell r="Y61">
            <v>41</v>
          </cell>
          <cell r="Z61" t="str">
            <v>Trash Truck </v>
          </cell>
          <cell r="AA61" t="str">
            <v>verde/preto</v>
          </cell>
          <cell r="AI61" t="str">
            <v>&gt;&gt;&gt;&gt;&gt;&gt;</v>
          </cell>
        </row>
        <row r="62">
          <cell r="B62">
            <v>8</v>
          </cell>
          <cell r="C62">
            <v>58</v>
          </cell>
          <cell r="D62" t="str">
            <v>MB670</v>
          </cell>
          <cell r="E62" t="str">
            <v> </v>
          </cell>
          <cell r="F62" t="str">
            <v>N</v>
          </cell>
          <cell r="G62">
            <v>60</v>
          </cell>
          <cell r="H62" t="str">
            <v>City Bus </v>
          </cell>
          <cell r="I62" t="str">
            <v>J6609</v>
          </cell>
          <cell r="J62" t="str">
            <v>Amarela</v>
          </cell>
          <cell r="M62">
            <v>45</v>
          </cell>
          <cell r="N62" t="str">
            <v>MB704</v>
          </cell>
          <cell r="O62" t="str">
            <v>Dodge Ram SRT-10</v>
          </cell>
          <cell r="P62" t="str">
            <v>Power Lift </v>
          </cell>
          <cell r="Q62" t="str">
            <v> Action</v>
          </cell>
          <cell r="R62" t="str">
            <v>C</v>
          </cell>
          <cell r="S62">
            <v>51</v>
          </cell>
          <cell r="T62" t="str">
            <v>2006 Dune Buggy</v>
          </cell>
          <cell r="V62" t="str">
            <v>J2384</v>
          </cell>
          <cell r="W62" t="str">
            <v>X</v>
          </cell>
          <cell r="Z62" t="str">
            <v>&gt;&gt;&gt;&gt;&gt;&gt;&gt;&gt;&gt;&gt;&gt;&gt;&gt;&gt;&gt;&gt;&gt;</v>
          </cell>
          <cell r="AA62" t="str">
            <v>verde/verde</v>
          </cell>
          <cell r="AD62" t="str">
            <v>N</v>
          </cell>
          <cell r="AE62" t="str">
            <v>E</v>
          </cell>
          <cell r="AF62">
            <v>46</v>
          </cell>
          <cell r="AG62">
            <v>46</v>
          </cell>
          <cell r="AH62">
            <v>46</v>
          </cell>
          <cell r="AI62" t="str">
            <v>06 Volkswagen Caddy</v>
          </cell>
          <cell r="AK62" t="str">
            <v>turquesa</v>
          </cell>
          <cell r="AM62" t="str">
            <v>MB741</v>
          </cell>
        </row>
        <row r="63">
          <cell r="B63">
            <v>9</v>
          </cell>
          <cell r="C63">
            <v>59</v>
          </cell>
          <cell r="D63" t="str">
            <v>MB666</v>
          </cell>
          <cell r="E63" t="str">
            <v> </v>
          </cell>
          <cell r="F63" t="str">
            <v>N</v>
          </cell>
          <cell r="G63">
            <v>65</v>
          </cell>
          <cell r="H63" t="str">
            <v>1999 GMC Bucket Truck</v>
          </cell>
          <cell r="I63" t="str">
            <v>J6614</v>
          </cell>
          <cell r="J63" t="str">
            <v>laranja</v>
          </cell>
          <cell r="M63">
            <v>46</v>
          </cell>
          <cell r="N63" t="str">
            <v>MB728</v>
          </cell>
          <cell r="O63" t="str">
            <v>Novo</v>
          </cell>
          <cell r="P63" t="str">
            <v>Mercedes-Benz Unimog</v>
          </cell>
          <cell r="Q63" t="str">
            <v> Action</v>
          </cell>
          <cell r="R63" t="str">
            <v>G</v>
          </cell>
          <cell r="S63">
            <v>52</v>
          </cell>
          <cell r="T63" t="str">
            <v>2006 Cement Mixer</v>
          </cell>
          <cell r="V63" t="str">
            <v>J2376</v>
          </cell>
          <cell r="X63" t="str">
            <v>L</v>
          </cell>
          <cell r="Y63">
            <v>42</v>
          </cell>
          <cell r="Z63" t="str">
            <v>2005 Tow Truck </v>
          </cell>
          <cell r="AA63" t="str">
            <v>verde</v>
          </cell>
          <cell r="AE63" t="str">
            <v>B</v>
          </cell>
          <cell r="AF63">
            <v>81</v>
          </cell>
          <cell r="AG63">
            <v>47</v>
          </cell>
          <cell r="AH63" t="str">
            <v>-</v>
          </cell>
          <cell r="AI63" t="str">
            <v>Dune Buggy</v>
          </cell>
          <cell r="AK63" t="str">
            <v>marrom</v>
          </cell>
          <cell r="AL63" t="str">
            <v>M5352</v>
          </cell>
          <cell r="AM63" t="str">
            <v>MB685</v>
          </cell>
        </row>
        <row r="64">
          <cell r="B64">
            <v>10</v>
          </cell>
          <cell r="C64">
            <v>60</v>
          </cell>
          <cell r="D64" t="str">
            <v>MB674</v>
          </cell>
          <cell r="E64" t="str">
            <v> </v>
          </cell>
          <cell r="F64" t="str">
            <v>N</v>
          </cell>
          <cell r="G64">
            <v>66</v>
          </cell>
          <cell r="H64" t="str">
            <v>2005 Hummer H3</v>
          </cell>
          <cell r="I64" t="str">
            <v>J6615</v>
          </cell>
          <cell r="J64" t="str">
            <v>Branca</v>
          </cell>
          <cell r="M64" t="str">
            <v>U61</v>
          </cell>
          <cell r="N64" t="str">
            <v>R61</v>
          </cell>
          <cell r="O64" t="str">
            <v>Dodge Charger Concept</v>
          </cell>
          <cell r="R64" t="str">
            <v>M</v>
          </cell>
          <cell r="S64">
            <v>53</v>
          </cell>
          <cell r="T64" t="str">
            <v>Gas Tanker (Guzzler)</v>
          </cell>
          <cell r="U64" t="str">
            <v>ouro/cromado</v>
          </cell>
          <cell r="V64" t="str">
            <v>J2381</v>
          </cell>
          <cell r="X64" t="str">
            <v>F</v>
          </cell>
          <cell r="Y64">
            <v>43</v>
          </cell>
          <cell r="Z64" t="str">
            <v>Flatbed</v>
          </cell>
          <cell r="AA64" t="str">
            <v>1-azul</v>
          </cell>
          <cell r="AE64" t="str">
            <v>G</v>
          </cell>
          <cell r="AF64">
            <v>48</v>
          </cell>
          <cell r="AG64">
            <v>48</v>
          </cell>
          <cell r="AH64">
            <v>48</v>
          </cell>
          <cell r="AI64" t="str">
            <v>Hiway Hauler</v>
          </cell>
          <cell r="AK64" t="str">
            <v>bege</v>
          </cell>
          <cell r="AM64" t="str">
            <v>MB708</v>
          </cell>
        </row>
        <row r="65">
          <cell r="B65">
            <v>11</v>
          </cell>
          <cell r="C65">
            <v>61</v>
          </cell>
          <cell r="D65" t="str">
            <v>H4122</v>
          </cell>
          <cell r="E65" t="str">
            <v> </v>
          </cell>
          <cell r="F65" t="str">
            <v>N</v>
          </cell>
          <cell r="G65">
            <v>67</v>
          </cell>
          <cell r="H65" t="str">
            <v>Ford GT</v>
          </cell>
          <cell r="I65" t="str">
            <v>J6616</v>
          </cell>
          <cell r="J65" t="str">
            <v>verde escuro</v>
          </cell>
          <cell r="M65">
            <v>47</v>
          </cell>
          <cell r="N65" t="str">
            <v>MB690</v>
          </cell>
          <cell r="O65" t="str">
            <v>Mercedes Benz CLK Convertible</v>
          </cell>
          <cell r="P65" t="str">
            <v>2006 Cement Mixer </v>
          </cell>
          <cell r="Q65" t="str">
            <v> Action</v>
          </cell>
          <cell r="R65" t="str">
            <v>N</v>
          </cell>
          <cell r="S65">
            <v>54</v>
          </cell>
          <cell r="T65" t="str">
            <v>Rock Crawler/Off-Road Rider</v>
          </cell>
          <cell r="V65" t="str">
            <v>J2383</v>
          </cell>
          <cell r="X65" t="str">
            <v>J</v>
          </cell>
          <cell r="Z65" t="str">
            <v>&gt;&gt;&gt;&gt;&gt;&gt;&gt;&gt;&gt;&gt;&gt;&gt;&gt;&gt;&gt;&gt;&gt;</v>
          </cell>
          <cell r="AA65" t="str">
            <v>2-vinho</v>
          </cell>
          <cell r="AE65" t="str">
            <v>A</v>
          </cell>
          <cell r="AF65">
            <v>49</v>
          </cell>
          <cell r="AG65">
            <v>49</v>
          </cell>
          <cell r="AH65">
            <v>49</v>
          </cell>
          <cell r="AI65" t="str">
            <v>Chevy Van</v>
          </cell>
          <cell r="AJ65">
            <v>2</v>
          </cell>
          <cell r="AK65" t="str">
            <v>branca</v>
          </cell>
          <cell r="AL65" t="str">
            <v>M5328</v>
          </cell>
          <cell r="AM65" t="str">
            <v>MB709</v>
          </cell>
        </row>
        <row r="66">
          <cell r="B66">
            <v>12</v>
          </cell>
          <cell r="C66">
            <v>62</v>
          </cell>
          <cell r="D66" t="str">
            <v>H4108</v>
          </cell>
          <cell r="E66" t="str">
            <v> </v>
          </cell>
          <cell r="F66" t="str">
            <v>O</v>
          </cell>
          <cell r="G66">
            <v>6</v>
          </cell>
          <cell r="H66" t="str">
            <v>03 Ford Mustang GT Concept (streaker)</v>
          </cell>
          <cell r="I66" t="str">
            <v>J6555</v>
          </cell>
          <cell r="J66" t="str">
            <v>Preta</v>
          </cell>
          <cell r="M66">
            <v>48</v>
          </cell>
          <cell r="N66" t="str">
            <v>MB707</v>
          </cell>
          <cell r="O66" t="str">
            <v>Novo</v>
          </cell>
          <cell r="P66" t="str">
            <v>Ground Breaker </v>
          </cell>
          <cell r="Q66" t="str">
            <v> Action</v>
          </cell>
          <cell r="R66" t="str">
            <v>K</v>
          </cell>
          <cell r="S66">
            <v>55</v>
          </cell>
          <cell r="T66" t="str">
            <v>97 Land Rover Defender 110</v>
          </cell>
          <cell r="U66" t="str">
            <v>branca</v>
          </cell>
          <cell r="V66" t="str">
            <v>J2379</v>
          </cell>
          <cell r="X66" t="str">
            <v>J</v>
          </cell>
          <cell r="Y66">
            <v>44</v>
          </cell>
          <cell r="Z66" t="str">
            <v>Highway Maintanence Truck </v>
          </cell>
          <cell r="AA66" t="str">
            <v>amarela</v>
          </cell>
          <cell r="AE66" t="str">
            <v>D</v>
          </cell>
          <cell r="AI66" t="str">
            <v>&gt;&gt;&gt;&gt;&gt;&gt;</v>
          </cell>
          <cell r="AK66" t="str">
            <v>violeta</v>
          </cell>
          <cell r="AL66" t="str">
            <v>N21187</v>
          </cell>
        </row>
        <row r="67">
          <cell r="C67">
            <v>63</v>
          </cell>
          <cell r="D67" t="str">
            <v>MB628</v>
          </cell>
          <cell r="E67" t="str">
            <v> </v>
          </cell>
          <cell r="F67" t="str">
            <v>O</v>
          </cell>
          <cell r="G67">
            <v>15</v>
          </cell>
          <cell r="H67" t="str">
            <v>Dirt Hauler </v>
          </cell>
          <cell r="I67" t="str">
            <v>J6564</v>
          </cell>
          <cell r="J67" t="str">
            <v>Amarela</v>
          </cell>
          <cell r="M67">
            <v>49</v>
          </cell>
          <cell r="N67" t="str">
            <v>MB689</v>
          </cell>
          <cell r="O67" t="str">
            <v>Dodge Viper GTS-R</v>
          </cell>
          <cell r="P67" t="str">
            <v>Ford Crown Victoria Police</v>
          </cell>
          <cell r="Q67" t="str">
            <v> Action</v>
          </cell>
          <cell r="R67" t="str">
            <v>L</v>
          </cell>
          <cell r="S67">
            <v>56</v>
          </cell>
          <cell r="T67" t="str">
            <v>London Double Decker Bus</v>
          </cell>
          <cell r="X67" t="str">
            <v>D</v>
          </cell>
          <cell r="Y67">
            <v>45</v>
          </cell>
          <cell r="Z67" t="str">
            <v>Power Lift </v>
          </cell>
          <cell r="AA67" t="str">
            <v>amarela</v>
          </cell>
          <cell r="AE67" t="str">
            <v>B</v>
          </cell>
          <cell r="AF67">
            <v>82</v>
          </cell>
          <cell r="AG67">
            <v>50</v>
          </cell>
          <cell r="AH67" t="str">
            <v>-</v>
          </cell>
          <cell r="AI67" t="str">
            <v>Jeep Wrangler 4x4</v>
          </cell>
          <cell r="AK67" t="str">
            <v>azul</v>
          </cell>
          <cell r="AL67" t="str">
            <v>M5356</v>
          </cell>
          <cell r="AM67" t="str">
            <v>MB369</v>
          </cell>
        </row>
        <row r="68">
          <cell r="C68">
            <v>64</v>
          </cell>
          <cell r="D68" t="str">
            <v>MB582</v>
          </cell>
          <cell r="E68" t="str">
            <v> </v>
          </cell>
          <cell r="F68" t="str">
            <v>O</v>
          </cell>
          <cell r="G68">
            <v>53</v>
          </cell>
          <cell r="H68" t="str">
            <v>4x4 Chevy Van </v>
          </cell>
          <cell r="I68" t="str">
            <v>J6602</v>
          </cell>
          <cell r="J68" t="str">
            <v>Cinza</v>
          </cell>
          <cell r="M68" t="str">
            <v>U65</v>
          </cell>
          <cell r="O68" t="str">
            <v>1970 Pontiac GTO Judge</v>
          </cell>
          <cell r="R68" t="str">
            <v>N</v>
          </cell>
          <cell r="S68">
            <v>57</v>
          </cell>
          <cell r="T68" t="str">
            <v>59 Cadillac Hearse</v>
          </cell>
          <cell r="V68" t="str">
            <v>J2371</v>
          </cell>
          <cell r="X68" t="str">
            <v>B2</v>
          </cell>
          <cell r="Y68">
            <v>46</v>
          </cell>
          <cell r="Z68" t="str">
            <v>Mercedes-Benz Unimog</v>
          </cell>
          <cell r="AA68" t="str">
            <v>1-laranja</v>
          </cell>
          <cell r="AE68" t="str">
            <v>C</v>
          </cell>
          <cell r="AF68">
            <v>51</v>
          </cell>
          <cell r="AG68">
            <v>51</v>
          </cell>
          <cell r="AH68" t="str">
            <v>-</v>
          </cell>
          <cell r="AI68" t="str">
            <v>GMC Wrecker</v>
          </cell>
          <cell r="AK68" t="str">
            <v>preta</v>
          </cell>
          <cell r="AL68" t="str">
            <v>M5332</v>
          </cell>
          <cell r="AM68" t="str">
            <v>MB188</v>
          </cell>
        </row>
        <row r="69">
          <cell r="B69">
            <v>1</v>
          </cell>
          <cell r="C69">
            <v>65</v>
          </cell>
          <cell r="D69" t="str">
            <v>MB417</v>
          </cell>
          <cell r="E69" t="str">
            <v> </v>
          </cell>
          <cell r="F69" t="str">
            <v>O</v>
          </cell>
          <cell r="G69">
            <v>57</v>
          </cell>
          <cell r="H69" t="str">
            <v>Jeep Wrangler 4x4</v>
          </cell>
          <cell r="I69" t="str">
            <v>J6606</v>
          </cell>
          <cell r="J69" t="str">
            <v>Preta</v>
          </cell>
          <cell r="M69">
            <v>50</v>
          </cell>
          <cell r="N69" t="str">
            <v>MB676</v>
          </cell>
          <cell r="O69" t="str">
            <v>Ambulance</v>
          </cell>
          <cell r="P69" t="str">
            <v>Dodge Charger </v>
          </cell>
          <cell r="Q69" t="str">
            <v> Action</v>
          </cell>
          <cell r="R69" t="str">
            <v>B</v>
          </cell>
          <cell r="S69">
            <v>58</v>
          </cell>
          <cell r="T69" t="str">
            <v>Jeep Hurricane</v>
          </cell>
          <cell r="V69" t="str">
            <v>J5587</v>
          </cell>
          <cell r="Z69" t="str">
            <v>&gt;&gt;&gt;&gt;&gt;&gt;&gt;&gt;&gt;&gt;&gt;&gt;&gt;&gt;&gt;&gt;&gt;</v>
          </cell>
          <cell r="AA69" t="str">
            <v>2-prata</v>
          </cell>
          <cell r="AB69" t="str">
            <v>L5044</v>
          </cell>
          <cell r="AE69" t="str">
            <v>E</v>
          </cell>
          <cell r="AF69">
            <v>83</v>
          </cell>
          <cell r="AG69">
            <v>52</v>
          </cell>
          <cell r="AH69">
            <v>21</v>
          </cell>
          <cell r="AI69" t="str">
            <v>Hummer H3</v>
          </cell>
          <cell r="AK69" t="str">
            <v>laranja</v>
          </cell>
          <cell r="AM69" t="str">
            <v>MB666</v>
          </cell>
        </row>
        <row r="70">
          <cell r="B70">
            <v>2</v>
          </cell>
          <cell r="C70">
            <v>66</v>
          </cell>
          <cell r="D70" t="str">
            <v>MB300</v>
          </cell>
          <cell r="E70" t="str">
            <v> </v>
          </cell>
          <cell r="F70" t="str">
            <v>O</v>
          </cell>
          <cell r="G70">
            <v>58</v>
          </cell>
          <cell r="H70" t="str">
            <v>1961 Jaguar E-Type Coupe</v>
          </cell>
          <cell r="I70" t="str">
            <v>J6620</v>
          </cell>
          <cell r="J70" t="str">
            <v>Preta</v>
          </cell>
          <cell r="M70">
            <v>51</v>
          </cell>
          <cell r="N70" t="str">
            <v>MB698</v>
          </cell>
          <cell r="O70" t="str">
            <v>Jeep Rescue</v>
          </cell>
          <cell r="P70" t="str">
            <v>Fire Engine </v>
          </cell>
          <cell r="Q70" t="str">
            <v> Action</v>
          </cell>
          <cell r="R70" t="str">
            <v>G</v>
          </cell>
          <cell r="S70">
            <v>59</v>
          </cell>
          <cell r="T70" t="str">
            <v>Hummer H3</v>
          </cell>
          <cell r="V70" t="str">
            <v>K2598</v>
          </cell>
          <cell r="X70" t="str">
            <v>H</v>
          </cell>
          <cell r="Y70">
            <v>47</v>
          </cell>
          <cell r="Z70" t="str">
            <v>2006 Cement Mixer </v>
          </cell>
          <cell r="AA70" t="str">
            <v>verde</v>
          </cell>
          <cell r="AE70" t="str">
            <v>G</v>
          </cell>
          <cell r="AF70">
            <v>84</v>
          </cell>
          <cell r="AG70">
            <v>53</v>
          </cell>
          <cell r="AH70" t="str">
            <v>-</v>
          </cell>
          <cell r="AI70" t="str">
            <v>Jeep Rescue Concept</v>
          </cell>
          <cell r="AJ70">
            <v>2</v>
          </cell>
          <cell r="AK70" t="str">
            <v>vinho</v>
          </cell>
          <cell r="AM70" t="str">
            <v>MB677</v>
          </cell>
        </row>
        <row r="71">
          <cell r="B71">
            <v>3</v>
          </cell>
          <cell r="C71">
            <v>67</v>
          </cell>
          <cell r="D71" t="str">
            <v>MB645</v>
          </cell>
          <cell r="E71" t="str">
            <v> </v>
          </cell>
          <cell r="F71" t="str">
            <v>O</v>
          </cell>
          <cell r="G71">
            <v>59</v>
          </cell>
          <cell r="H71" t="str">
            <v>01 BMW Z8 (streaker)</v>
          </cell>
          <cell r="I71" t="str">
            <v>J6608</v>
          </cell>
          <cell r="J71" t="str">
            <v>bronze</v>
          </cell>
          <cell r="M71">
            <v>52</v>
          </cell>
          <cell r="N71" t="str">
            <v>MB660</v>
          </cell>
          <cell r="O71" t="str">
            <v>Ford Focus</v>
          </cell>
          <cell r="P71" t="str">
            <v>Ladder King </v>
          </cell>
          <cell r="Q71" t="str">
            <v> Action</v>
          </cell>
          <cell r="R71" t="str">
            <v>F</v>
          </cell>
          <cell r="S71">
            <v>60</v>
          </cell>
          <cell r="T71" t="str">
            <v>Volvo XC90</v>
          </cell>
          <cell r="V71" t="str">
            <v>K2602</v>
          </cell>
          <cell r="X71" t="str">
            <v>F</v>
          </cell>
          <cell r="Y71">
            <v>48</v>
          </cell>
          <cell r="Z71" t="str">
            <v>Ground Breaker</v>
          </cell>
          <cell r="AA71" t="str">
            <v>amarela</v>
          </cell>
          <cell r="AI71" t="str">
            <v>&gt;&gt;&gt;&gt;&gt;&gt;</v>
          </cell>
        </row>
        <row r="72">
          <cell r="B72">
            <v>4</v>
          </cell>
          <cell r="C72">
            <v>68</v>
          </cell>
          <cell r="D72" t="str">
            <v>MB517</v>
          </cell>
          <cell r="E72" t="str">
            <v> </v>
          </cell>
          <cell r="F72" t="str">
            <v>O</v>
          </cell>
          <cell r="G72">
            <v>68</v>
          </cell>
          <cell r="H72" t="str">
            <v>05 Jeep Hurricane</v>
          </cell>
          <cell r="I72" t="str">
            <v>J6617</v>
          </cell>
          <cell r="J72" t="str">
            <v>Preta</v>
          </cell>
          <cell r="M72">
            <v>53</v>
          </cell>
          <cell r="N72" t="str">
            <v>MB679</v>
          </cell>
          <cell r="O72" t="str">
            <v>Porsche 911 Turbo</v>
          </cell>
          <cell r="P72" t="str">
            <v>Ambulance </v>
          </cell>
          <cell r="Q72" t="str">
            <v> Action</v>
          </cell>
          <cell r="R72" t="str">
            <v>L</v>
          </cell>
          <cell r="S72">
            <v>61</v>
          </cell>
          <cell r="T72" t="str">
            <v>Porsche Cayenne Turbo</v>
          </cell>
          <cell r="U72" t="str">
            <v>chumbo</v>
          </cell>
          <cell r="V72" t="str">
            <v>K2617</v>
          </cell>
          <cell r="X72" t="str">
            <v>D</v>
          </cell>
          <cell r="Y72">
            <v>49</v>
          </cell>
          <cell r="Z72" t="str">
            <v>Ford Crown Victoria Police</v>
          </cell>
          <cell r="AA72" t="str">
            <v>1-branco</v>
          </cell>
          <cell r="AF72">
            <v>86</v>
          </cell>
          <cell r="AG72">
            <v>54</v>
          </cell>
          <cell r="AH72" t="str">
            <v>-</v>
          </cell>
          <cell r="AI72" t="str">
            <v>Chevy Avalanche</v>
          </cell>
          <cell r="AM72" t="str">
            <v>MB546</v>
          </cell>
        </row>
        <row r="73">
          <cell r="B73">
            <v>5</v>
          </cell>
          <cell r="C73">
            <v>69</v>
          </cell>
          <cell r="D73" t="str">
            <v>MB504</v>
          </cell>
          <cell r="E73" t="str">
            <v> </v>
          </cell>
          <cell r="F73" t="str">
            <v>O</v>
          </cell>
          <cell r="G73">
            <v>71</v>
          </cell>
          <cell r="H73" t="str">
            <v>Mercedes Benz CLS500</v>
          </cell>
          <cell r="I73" t="str">
            <v>J6603</v>
          </cell>
          <cell r="J73" t="str">
            <v>prata</v>
          </cell>
          <cell r="M73">
            <v>54</v>
          </cell>
          <cell r="N73" t="str">
            <v>MB703</v>
          </cell>
          <cell r="O73" t="str">
            <v>Novo</v>
          </cell>
          <cell r="P73" t="str">
            <v>Tractor</v>
          </cell>
          <cell r="Q73" t="str">
            <v> Action</v>
          </cell>
          <cell r="R73" t="str">
            <v>G</v>
          </cell>
          <cell r="S73">
            <v>62</v>
          </cell>
          <cell r="T73" t="str">
            <v>Jeep Rescue</v>
          </cell>
          <cell r="V73" t="str">
            <v>K2597</v>
          </cell>
          <cell r="X73" t="str">
            <v>G</v>
          </cell>
          <cell r="Z73" t="str">
            <v>&gt;&gt;&gt;&gt;&gt;&gt;&gt;&gt;&gt;&gt;&gt;&gt;&gt;&gt;&gt;&gt;&gt;</v>
          </cell>
          <cell r="AA73" t="str">
            <v>2-preta</v>
          </cell>
          <cell r="AD73" t="str">
            <v>N</v>
          </cell>
          <cell r="AE73" t="str">
            <v>B</v>
          </cell>
          <cell r="AF73">
            <v>79</v>
          </cell>
          <cell r="AG73">
            <v>55</v>
          </cell>
          <cell r="AH73">
            <v>55</v>
          </cell>
          <cell r="AI73" t="str">
            <v>Volkswagen T2 Bus (new)</v>
          </cell>
          <cell r="AK73" t="str">
            <v>laranja</v>
          </cell>
          <cell r="AL73" t="str">
            <v>M2633</v>
          </cell>
          <cell r="AM73" t="str">
            <v>MB734</v>
          </cell>
        </row>
        <row r="74">
          <cell r="B74">
            <v>6</v>
          </cell>
          <cell r="C74">
            <v>70</v>
          </cell>
          <cell r="D74" t="str">
            <v>MB571</v>
          </cell>
          <cell r="E74" t="str">
            <v> </v>
          </cell>
          <cell r="F74" t="str">
            <v>P</v>
          </cell>
          <cell r="G74">
            <v>7</v>
          </cell>
          <cell r="H74" t="str">
            <v>69 Chevy Camaro Z28</v>
          </cell>
          <cell r="I74" t="str">
            <v>J6556</v>
          </cell>
          <cell r="J74" t="str">
            <v>azul</v>
          </cell>
          <cell r="M74" t="str">
            <v>U71</v>
          </cell>
          <cell r="N74" t="str">
            <v>R71</v>
          </cell>
          <cell r="O74" t="str">
            <v>Mercedes Benz Actros 1857</v>
          </cell>
          <cell r="R74" t="str">
            <v>F</v>
          </cell>
          <cell r="S74">
            <v>63</v>
          </cell>
          <cell r="T74" t="str">
            <v>Land Rover SVX</v>
          </cell>
          <cell r="U74" t="str">
            <v>oliva</v>
          </cell>
          <cell r="V74" t="str">
            <v>J5596</v>
          </cell>
          <cell r="X74" t="str">
            <v>F</v>
          </cell>
          <cell r="Y74">
            <v>50</v>
          </cell>
          <cell r="Z74" t="str">
            <v>Dodge Charger </v>
          </cell>
          <cell r="AA74" t="str">
            <v>preto(pol)</v>
          </cell>
          <cell r="AE74" t="str">
            <v>G</v>
          </cell>
          <cell r="AF74">
            <v>56</v>
          </cell>
          <cell r="AG74">
            <v>56</v>
          </cell>
          <cell r="AH74" t="str">
            <v>-</v>
          </cell>
          <cell r="AI74" t="str">
            <v>Volkswagen Beetle Taxi</v>
          </cell>
          <cell r="AK74" t="str">
            <v>verde</v>
          </cell>
          <cell r="AM74" t="str">
            <v>MB578</v>
          </cell>
        </row>
        <row r="75">
          <cell r="B75">
            <v>7</v>
          </cell>
          <cell r="C75">
            <v>71</v>
          </cell>
          <cell r="D75" t="str">
            <v>MB528</v>
          </cell>
          <cell r="E75" t="str">
            <v> </v>
          </cell>
          <cell r="F75" t="str">
            <v>P</v>
          </cell>
          <cell r="G75">
            <v>35</v>
          </cell>
          <cell r="H75" t="str">
            <v>06 VW Golf GTI</v>
          </cell>
          <cell r="I75" t="str">
            <v>J6622</v>
          </cell>
          <cell r="J75" t="str">
            <v>Branca</v>
          </cell>
          <cell r="M75">
            <v>55</v>
          </cell>
          <cell r="N75" t="str">
            <v>MB686</v>
          </cell>
          <cell r="O75" t="str">
            <v>Trash Truck</v>
          </cell>
          <cell r="P75" t="str">
            <v>Tractor Plow </v>
          </cell>
          <cell r="Q75" t="str">
            <v> Action</v>
          </cell>
          <cell r="R75" t="str">
            <v>F</v>
          </cell>
          <cell r="S75">
            <v>63</v>
          </cell>
          <cell r="T75" t="str">
            <v>&gt;&gt;&gt;&gt;&gt;&gt;&gt;&gt;&gt;&gt;&gt;</v>
          </cell>
          <cell r="U75" t="str">
            <v>azul claro</v>
          </cell>
          <cell r="X75" t="str">
            <v>J</v>
          </cell>
          <cell r="Y75">
            <v>51</v>
          </cell>
          <cell r="Z75" t="str">
            <v>Flame Tamer </v>
          </cell>
          <cell r="AA75" t="str">
            <v>vermelha</v>
          </cell>
          <cell r="AD75" t="str">
            <v>N</v>
          </cell>
          <cell r="AE75" t="str">
            <v>C</v>
          </cell>
          <cell r="AF75">
            <v>57</v>
          </cell>
          <cell r="AG75">
            <v>57</v>
          </cell>
          <cell r="AH75">
            <v>57</v>
          </cell>
          <cell r="AI75" t="str">
            <v>Quarry King</v>
          </cell>
          <cell r="AJ75">
            <v>2</v>
          </cell>
          <cell r="AK75" t="str">
            <v>amar/cza</v>
          </cell>
          <cell r="AL75" t="str">
            <v>M2974</v>
          </cell>
          <cell r="AM75" t="str">
            <v>MB737</v>
          </cell>
        </row>
        <row r="76">
          <cell r="B76">
            <v>8</v>
          </cell>
          <cell r="C76">
            <v>72</v>
          </cell>
          <cell r="D76" t="str">
            <v>MB627</v>
          </cell>
          <cell r="E76" t="str">
            <v> </v>
          </cell>
          <cell r="F76" t="str">
            <v>P</v>
          </cell>
          <cell r="G76">
            <v>54</v>
          </cell>
          <cell r="H76" t="str">
            <v>Range Rover Sport</v>
          </cell>
          <cell r="I76" t="str">
            <v>J6565</v>
          </cell>
          <cell r="J76" t="str">
            <v>cobre</v>
          </cell>
          <cell r="M76">
            <v>56</v>
          </cell>
          <cell r="N76" t="str">
            <v>MB300</v>
          </cell>
          <cell r="O76" t="str">
            <v>Rapid Rescue Helicopter</v>
          </cell>
          <cell r="P76" t="str">
            <v>1956 Ford Pick-up </v>
          </cell>
          <cell r="Q76" t="str">
            <v> Action</v>
          </cell>
          <cell r="R76" t="str">
            <v>M</v>
          </cell>
          <cell r="S76">
            <v>64</v>
          </cell>
          <cell r="T76" t="str">
            <v>Volkswagen Beetle 4x4</v>
          </cell>
          <cell r="U76" t="str">
            <v>oliva</v>
          </cell>
          <cell r="V76" t="str">
            <v>K2621</v>
          </cell>
          <cell r="X76" t="str">
            <v>D</v>
          </cell>
          <cell r="Y76">
            <v>52</v>
          </cell>
          <cell r="Z76" t="str">
            <v>Ladder King </v>
          </cell>
          <cell r="AA76" t="str">
            <v>vermelha</v>
          </cell>
          <cell r="AE76" t="str">
            <v>F</v>
          </cell>
          <cell r="AI76" t="str">
            <v>&gt;&gt;&gt;&gt;&gt;&gt;</v>
          </cell>
          <cell r="AK76" t="str">
            <v>laranja</v>
          </cell>
        </row>
        <row r="77">
          <cell r="B77">
            <v>9</v>
          </cell>
          <cell r="C77">
            <v>73</v>
          </cell>
          <cell r="D77" t="str">
            <v>MB350</v>
          </cell>
          <cell r="E77" t="str">
            <v> </v>
          </cell>
          <cell r="F77" t="str">
            <v>P</v>
          </cell>
          <cell r="G77">
            <v>61</v>
          </cell>
          <cell r="H77" t="str">
            <v>Ford Explorer Sport Trac</v>
          </cell>
          <cell r="I77" t="str">
            <v>J6610</v>
          </cell>
          <cell r="J77" t="str">
            <v>azul</v>
          </cell>
          <cell r="M77">
            <v>57</v>
          </cell>
          <cell r="N77" t="str">
            <v>MB705</v>
          </cell>
          <cell r="O77" t="str">
            <v>Novo</v>
          </cell>
          <cell r="P77" t="str">
            <v>2007 Honda Ridgeline</v>
          </cell>
          <cell r="Q77" t="str">
            <v> Adventure</v>
          </cell>
          <cell r="R77" t="str">
            <v>B</v>
          </cell>
          <cell r="S77">
            <v>65</v>
          </cell>
          <cell r="T77" t="str">
            <v>Truck Camper</v>
          </cell>
          <cell r="U77" t="str">
            <v>chrome 7Sp</v>
          </cell>
          <cell r="V77" t="str">
            <v>J2386</v>
          </cell>
          <cell r="X77" t="str">
            <v>G</v>
          </cell>
          <cell r="Y77">
            <v>53</v>
          </cell>
          <cell r="Z77" t="str">
            <v>Ambulance </v>
          </cell>
          <cell r="AA77" t="str">
            <v>branca</v>
          </cell>
          <cell r="AD77" t="str">
            <v>N</v>
          </cell>
          <cell r="AE77" t="str">
            <v>F</v>
          </cell>
          <cell r="AF77">
            <v>58</v>
          </cell>
          <cell r="AG77">
            <v>58</v>
          </cell>
          <cell r="AH77">
            <v>58</v>
          </cell>
          <cell r="AI77" t="str">
            <v>Scraper</v>
          </cell>
          <cell r="AK77" t="str">
            <v>amarela</v>
          </cell>
          <cell r="AM77" t="str">
            <v>MB745</v>
          </cell>
        </row>
        <row r="78">
          <cell r="B78">
            <v>10</v>
          </cell>
          <cell r="C78">
            <v>74</v>
          </cell>
          <cell r="D78" t="str">
            <v>MB546</v>
          </cell>
          <cell r="E78" t="str">
            <v> </v>
          </cell>
          <cell r="F78" t="str">
            <v>P</v>
          </cell>
          <cell r="G78">
            <v>62</v>
          </cell>
          <cell r="H78" t="str">
            <v>1968 Mercury Cougar (streaker)</v>
          </cell>
          <cell r="I78" t="str">
            <v>J6611</v>
          </cell>
          <cell r="J78" t="str">
            <v>prata</v>
          </cell>
          <cell r="M78" t="str">
            <v>U75</v>
          </cell>
          <cell r="N78" t="str">
            <v>R75</v>
          </cell>
          <cell r="O78" t="str">
            <v>International Armoured Car</v>
          </cell>
          <cell r="R78" t="str">
            <v>A</v>
          </cell>
          <cell r="S78">
            <v>66</v>
          </cell>
          <cell r="T78" t="str">
            <v>56 Ford Pick-up</v>
          </cell>
          <cell r="U78" t="str">
            <v>rd disc</v>
          </cell>
          <cell r="V78" t="str">
            <v>J2388</v>
          </cell>
          <cell r="W78" t="str">
            <v>X</v>
          </cell>
          <cell r="X78" t="str">
            <v>B</v>
          </cell>
          <cell r="Y78">
            <v>54</v>
          </cell>
          <cell r="Z78" t="str">
            <v>Tractor</v>
          </cell>
          <cell r="AA78" t="str">
            <v>1-vermelha</v>
          </cell>
          <cell r="AE78" t="str">
            <v>F</v>
          </cell>
          <cell r="AF78">
            <v>87</v>
          </cell>
          <cell r="AG78">
            <v>59</v>
          </cell>
          <cell r="AH78" t="str">
            <v>-</v>
          </cell>
          <cell r="AI78" t="str">
            <v>Chevy Silverado SS</v>
          </cell>
          <cell r="AJ78">
            <v>2</v>
          </cell>
          <cell r="AK78" t="str">
            <v>marrom</v>
          </cell>
          <cell r="AM78" t="str">
            <v>MB672</v>
          </cell>
        </row>
        <row r="79">
          <cell r="B79">
            <v>11</v>
          </cell>
          <cell r="C79">
            <v>75</v>
          </cell>
          <cell r="D79" t="str">
            <v>MB526</v>
          </cell>
          <cell r="E79" t="str">
            <v> </v>
          </cell>
          <cell r="F79" t="str">
            <v>P</v>
          </cell>
          <cell r="G79">
            <v>72</v>
          </cell>
          <cell r="H79" t="str">
            <v>Blue Shark (streaker)</v>
          </cell>
          <cell r="I79" t="str">
            <v>J6327</v>
          </cell>
          <cell r="J79" t="str">
            <v>azul</v>
          </cell>
          <cell r="M79">
            <v>58</v>
          </cell>
          <cell r="N79" t="str">
            <v>MB720</v>
          </cell>
          <cell r="O79" t="str">
            <v>Novo</v>
          </cell>
          <cell r="P79" t="str">
            <v>1972 Bronco 4x4</v>
          </cell>
          <cell r="Q79" t="str">
            <v> Adventure</v>
          </cell>
          <cell r="R79" t="str">
            <v>E</v>
          </cell>
          <cell r="S79">
            <v>66</v>
          </cell>
          <cell r="T79" t="str">
            <v>&gt;&gt;&gt;&gt;&gt;&gt;&gt;&gt;&gt;&gt;&gt;</v>
          </cell>
          <cell r="U79" t="str">
            <v>rd lace</v>
          </cell>
          <cell r="V79" t="str">
            <v>&gt;&gt;&gt;&gt;&gt;</v>
          </cell>
          <cell r="X79" t="str">
            <v>F</v>
          </cell>
          <cell r="Z79" t="str">
            <v>&gt;&gt;&gt;&gt;&gt;&gt;&gt;&gt;&gt;&gt;&gt;&gt;&gt;&gt;&gt;&gt;&gt;</v>
          </cell>
          <cell r="AA79" t="str">
            <v>2-azul</v>
          </cell>
          <cell r="AI79" t="str">
            <v>&gt;&gt;&gt;&gt;&gt;&gt;</v>
          </cell>
        </row>
        <row r="80">
          <cell r="B80">
            <v>12</v>
          </cell>
          <cell r="C80" t="str">
            <v>City Services</v>
          </cell>
          <cell r="D80" t="str">
            <v>J4682</v>
          </cell>
          <cell r="F80" t="str">
            <v>P</v>
          </cell>
          <cell r="G80">
            <v>73</v>
          </cell>
          <cell r="H80" t="str">
            <v>International CXT</v>
          </cell>
          <cell r="I80" t="str">
            <v>J6584</v>
          </cell>
          <cell r="J80" t="str">
            <v>Vermelha</v>
          </cell>
          <cell r="M80" t="str">
            <v>R21</v>
          </cell>
          <cell r="N80" t="str">
            <v>R21</v>
          </cell>
          <cell r="O80" t="str">
            <v>Smart Cabrio</v>
          </cell>
          <cell r="R80" t="str">
            <v>J</v>
          </cell>
          <cell r="S80">
            <v>67</v>
          </cell>
          <cell r="T80" t="str">
            <v>Lincoln Navigator</v>
          </cell>
          <cell r="V80" t="str">
            <v>K2606</v>
          </cell>
          <cell r="X80" t="str">
            <v>L</v>
          </cell>
          <cell r="Y80">
            <v>55</v>
          </cell>
          <cell r="Z80" t="str">
            <v>Tractor Plow </v>
          </cell>
          <cell r="AA80" t="str">
            <v>verde</v>
          </cell>
          <cell r="AB80" t="str">
            <v>K9485</v>
          </cell>
          <cell r="AF80">
            <v>90</v>
          </cell>
          <cell r="AG80">
            <v>60</v>
          </cell>
          <cell r="AH80">
            <v>24</v>
          </cell>
          <cell r="AI80" t="str">
            <v>Baja Bandit</v>
          </cell>
          <cell r="AK80" t="str">
            <v>verde</v>
          </cell>
          <cell r="AM80" t="str">
            <v>MB731</v>
          </cell>
        </row>
        <row r="81">
          <cell r="F81" t="str">
            <v>P</v>
          </cell>
          <cell r="G81" t="str">
            <v>  City</v>
          </cell>
          <cell r="H81" t="str">
            <v> 27 modelos</v>
          </cell>
          <cell r="I81" t="str">
            <v>J6624</v>
          </cell>
          <cell r="J81" t="str">
            <v>ouro</v>
          </cell>
          <cell r="M81">
            <v>59</v>
          </cell>
          <cell r="N81" t="str">
            <v>MB___</v>
          </cell>
          <cell r="O81" t="str">
            <v>Novo</v>
          </cell>
          <cell r="P81" t="str">
            <v>Baja Bandit</v>
          </cell>
          <cell r="Q81" t="str">
            <v> Adventure</v>
          </cell>
          <cell r="R81" t="str">
            <v>D</v>
          </cell>
          <cell r="S81">
            <v>68</v>
          </cell>
          <cell r="T81" t="str">
            <v>Dodge Viper</v>
          </cell>
          <cell r="V81" t="str">
            <v>J5590</v>
          </cell>
          <cell r="X81" t="str">
            <v>A</v>
          </cell>
          <cell r="Y81">
            <v>56</v>
          </cell>
          <cell r="Z81" t="str">
            <v>1956 Ford Pick-up </v>
          </cell>
          <cell r="AA81" t="str">
            <v>verde</v>
          </cell>
          <cell r="AF81">
            <v>61</v>
          </cell>
          <cell r="AG81">
            <v>61</v>
          </cell>
          <cell r="AH81">
            <v>61</v>
          </cell>
          <cell r="AI81" t="str">
            <v>Mercedes-Benz Unimog U300</v>
          </cell>
          <cell r="AK81" t="str">
            <v>azul</v>
          </cell>
          <cell r="AM81" t="str">
            <v>MB728</v>
          </cell>
        </row>
        <row r="82">
          <cell r="C82" t="str">
            <v> 5 Pack - 2007</v>
          </cell>
          <cell r="F82" t="str">
            <v>Q</v>
          </cell>
          <cell r="G82" t="str">
            <v>  Road</v>
          </cell>
          <cell r="H82" t="str">
            <v> 28 modelos</v>
          </cell>
          <cell r="I82" t="str">
            <v>J6568</v>
          </cell>
          <cell r="J82" t="str">
            <v>Preta</v>
          </cell>
          <cell r="M82" t="str">
            <v>R32</v>
          </cell>
          <cell r="N82" t="str">
            <v>R32</v>
          </cell>
          <cell r="O82" t="str">
            <v>Mercedes Benz A Class</v>
          </cell>
          <cell r="R82" t="str">
            <v>B</v>
          </cell>
          <cell r="S82" t="str">
            <v>violeta</v>
          </cell>
          <cell r="T82" t="str">
            <v>Jeep Liberty</v>
          </cell>
          <cell r="V82" t="str">
            <v>J5582</v>
          </cell>
          <cell r="W82" t="str">
            <v> </v>
          </cell>
          <cell r="X82" t="str">
            <v>C</v>
          </cell>
          <cell r="Y82">
            <v>57</v>
          </cell>
          <cell r="Z82" t="str">
            <v>2007 Honda Ridgeline</v>
          </cell>
          <cell r="AA82" t="str">
            <v>1-agua</v>
          </cell>
          <cell r="AD82" t="str">
            <v>N</v>
          </cell>
          <cell r="AE82" t="str">
            <v>H</v>
          </cell>
          <cell r="AF82">
            <v>88</v>
          </cell>
          <cell r="AG82">
            <v>62</v>
          </cell>
          <cell r="AH82">
            <v>62</v>
          </cell>
          <cell r="AI82" t="str">
            <v>Rock Crawler II (MBX 4X4)</v>
          </cell>
          <cell r="AJ82">
            <v>2</v>
          </cell>
          <cell r="AK82" t="str">
            <v>zamac</v>
          </cell>
          <cell r="AM82" t="str">
            <v>MBxxx</v>
          </cell>
        </row>
        <row r="83">
          <cell r="B83">
            <v>1</v>
          </cell>
          <cell r="C83" t="str">
            <v>Dragon´s Lair</v>
          </cell>
          <cell r="D83" t="str">
            <v>K9407</v>
          </cell>
          <cell r="F83" t="str">
            <v>Q</v>
          </cell>
          <cell r="G83" t="str">
            <v>  Terrain</v>
          </cell>
          <cell r="H83" t="str">
            <v> 20 modelos</v>
          </cell>
          <cell r="I83" t="str">
            <v>J6586</v>
          </cell>
          <cell r="J83" t="str">
            <v>azul</v>
          </cell>
          <cell r="M83">
            <v>60</v>
          </cell>
          <cell r="N83" t="str">
            <v>MB687</v>
          </cell>
          <cell r="O83" t="str">
            <v>Opel Speedster</v>
          </cell>
          <cell r="P83" t="str">
            <v>International CXT </v>
          </cell>
          <cell r="Q83" t="str">
            <v> Adventure</v>
          </cell>
          <cell r="R83" t="str">
            <v>K</v>
          </cell>
          <cell r="S83">
            <v>70</v>
          </cell>
          <cell r="T83" t="str">
            <v>Sea Rescue Helicopter (lz cHOPPER)</v>
          </cell>
          <cell r="V83" t="str">
            <v>K2613</v>
          </cell>
          <cell r="X83" t="str">
            <v>F</v>
          </cell>
          <cell r="Z83" t="str">
            <v>&gt;&gt;&gt;&gt;&gt;&gt;&gt;&gt;&gt;&gt;&gt;&gt;&gt;&gt;&gt;&gt;&gt;</v>
          </cell>
          <cell r="AA83" t="str">
            <v>2-vermelha</v>
          </cell>
          <cell r="AI83" t="str">
            <v>&gt;&gt;&gt;&gt;&gt;&gt;</v>
          </cell>
        </row>
        <row r="84">
          <cell r="B84">
            <v>2</v>
          </cell>
          <cell r="C84" t="str">
            <v>Euro Classics</v>
          </cell>
          <cell r="D84" t="str">
            <v>K9612</v>
          </cell>
          <cell r="F84" t="str">
            <v>Q</v>
          </cell>
          <cell r="G84">
            <v>46</v>
          </cell>
          <cell r="H84" t="str">
            <v>1970 Chevy El Camino (streaker)</v>
          </cell>
          <cell r="I84" t="str">
            <v>J6595</v>
          </cell>
          <cell r="J84" t="str">
            <v>marrom</v>
          </cell>
          <cell r="M84">
            <v>61</v>
          </cell>
          <cell r="N84" t="str">
            <v>MB723</v>
          </cell>
          <cell r="O84" t="str">
            <v>Novo</v>
          </cell>
          <cell r="P84" t="str">
            <v>VW 4x4</v>
          </cell>
          <cell r="Q84" t="str">
            <v> Adventure</v>
          </cell>
          <cell r="R84" t="str">
            <v>H</v>
          </cell>
          <cell r="S84">
            <v>71</v>
          </cell>
          <cell r="T84" t="str">
            <v>Police Car</v>
          </cell>
          <cell r="V84" t="str">
            <v>K2603</v>
          </cell>
          <cell r="X84" t="str">
            <v>H</v>
          </cell>
          <cell r="Y84">
            <v>58</v>
          </cell>
          <cell r="Z84" t="str">
            <v>1972 Bronco 4x4</v>
          </cell>
          <cell r="AA84" t="str">
            <v>1-azul</v>
          </cell>
          <cell r="AF84">
            <v>91</v>
          </cell>
          <cell r="AG84">
            <v>63</v>
          </cell>
          <cell r="AH84">
            <v>31</v>
          </cell>
          <cell r="AI84" t="str">
            <v>Volkswagen 4x4</v>
          </cell>
          <cell r="AJ84">
            <v>2</v>
          </cell>
          <cell r="AK84" t="str">
            <v>laranja</v>
          </cell>
          <cell r="AM84" t="str">
            <v>MB723</v>
          </cell>
        </row>
        <row r="85">
          <cell r="B85">
            <v>3</v>
          </cell>
          <cell r="C85" t="str">
            <v>Airways</v>
          </cell>
          <cell r="D85" t="str">
            <v>K9613</v>
          </cell>
          <cell r="M85">
            <v>62</v>
          </cell>
          <cell r="N85" t="str">
            <v>MB716</v>
          </cell>
          <cell r="O85" t="str">
            <v>Novo</v>
          </cell>
          <cell r="P85" t="str">
            <v>Ridge Raider</v>
          </cell>
          <cell r="Q85" t="str">
            <v> Adventure</v>
          </cell>
          <cell r="R85" t="str">
            <v>A</v>
          </cell>
          <cell r="S85">
            <v>72</v>
          </cell>
          <cell r="T85" t="str">
            <v>Jeep Compass</v>
          </cell>
          <cell r="V85" t="str">
            <v>J5579</v>
          </cell>
          <cell r="X85" t="str">
            <v>L</v>
          </cell>
          <cell r="Z85" t="str">
            <v>&gt;&gt;&gt;&gt;&gt;&gt;&gt;&gt;&gt;&gt;&gt;&gt;&gt;&gt;&gt;&gt;&gt;</v>
          </cell>
          <cell r="AA85" t="str">
            <v>2-verde</v>
          </cell>
          <cell r="AI85" t="str">
            <v>&gt;&gt;&gt;&gt;&gt;&gt;</v>
          </cell>
        </row>
        <row r="86">
          <cell r="B86">
            <v>4</v>
          </cell>
          <cell r="C86" t="str">
            <v>Fire</v>
          </cell>
          <cell r="D86" t="str">
            <v>K9614</v>
          </cell>
          <cell r="H86" t="str">
            <v> Matchbox - 2Pack - Hitch-n-Haul</v>
          </cell>
          <cell r="M86" t="str">
            <v>R65</v>
          </cell>
          <cell r="N86" t="str">
            <v>R65</v>
          </cell>
          <cell r="O86" t="str">
            <v>Porsche Boxster</v>
          </cell>
          <cell r="R86" t="str">
            <v>A</v>
          </cell>
          <cell r="S86">
            <v>73</v>
          </cell>
          <cell r="T86" t="str">
            <v>Ford Expedition</v>
          </cell>
          <cell r="U86" t="str">
            <v>7sp marrom</v>
          </cell>
          <cell r="V86" t="str">
            <v>J2389</v>
          </cell>
          <cell r="X86" t="str">
            <v>L</v>
          </cell>
          <cell r="Y86">
            <v>59</v>
          </cell>
          <cell r="Z86" t="str">
            <v>Baja Bandit</v>
          </cell>
          <cell r="AA86" t="str">
            <v>1-verde</v>
          </cell>
          <cell r="AB86" t="str">
            <v>L5046</v>
          </cell>
          <cell r="AD86" t="str">
            <v>N</v>
          </cell>
          <cell r="AE86" t="str">
            <v>A</v>
          </cell>
          <cell r="AF86">
            <v>64</v>
          </cell>
          <cell r="AG86">
            <v>64</v>
          </cell>
          <cell r="AH86">
            <v>64</v>
          </cell>
          <cell r="AI86" t="str">
            <v>Ford F-100 Panel Delivery</v>
          </cell>
          <cell r="AK86" t="str">
            <v>laranja</v>
          </cell>
          <cell r="AL86" t="str">
            <v>M2634</v>
          </cell>
          <cell r="AM86" t="str">
            <v>MB733</v>
          </cell>
        </row>
        <row r="87">
          <cell r="B87">
            <v>5</v>
          </cell>
          <cell r="C87" t="str">
            <v>Vip 5</v>
          </cell>
          <cell r="D87" t="str">
            <v>K9615</v>
          </cell>
          <cell r="G87">
            <v>1</v>
          </cell>
          <cell r="H87" t="str">
            <v>Speed Bump (azul)</v>
          </cell>
          <cell r="I87" t="str">
            <v>L0996</v>
          </cell>
          <cell r="J87">
            <v>2007</v>
          </cell>
          <cell r="M87">
            <v>63</v>
          </cell>
          <cell r="N87" t="str">
            <v>MB712</v>
          </cell>
          <cell r="O87" t="str">
            <v>Novo</v>
          </cell>
          <cell r="P87" t="str">
            <v>Desert Thunder V16</v>
          </cell>
          <cell r="Q87" t="str">
            <v> Adventure</v>
          </cell>
          <cell r="R87" t="str">
            <v>E</v>
          </cell>
          <cell r="S87">
            <v>74</v>
          </cell>
          <cell r="T87" t="str">
            <v>Chevrolet Avalanche</v>
          </cell>
          <cell r="U87" t="str">
            <v>prata/7sp</v>
          </cell>
          <cell r="V87" t="str">
            <v>J6323</v>
          </cell>
          <cell r="X87" t="str">
            <v>C2</v>
          </cell>
          <cell r="Z87" t="str">
            <v>&gt;&gt;&gt;&gt;&gt;&gt;&gt;&gt;&gt;&gt;&gt;&gt;&gt;&gt;&gt;&gt;&gt;</v>
          </cell>
          <cell r="AA87" t="str">
            <v>2-amarela(roxo)</v>
          </cell>
          <cell r="AB87" t="str">
            <v>K7492</v>
          </cell>
          <cell r="AE87" t="str">
            <v>H</v>
          </cell>
          <cell r="AF87">
            <v>92</v>
          </cell>
          <cell r="AG87">
            <v>65</v>
          </cell>
          <cell r="AH87">
            <v>41</v>
          </cell>
          <cell r="AI87" t="str">
            <v>Ridge Raider</v>
          </cell>
          <cell r="AK87" t="str">
            <v>laranja</v>
          </cell>
          <cell r="AM87" t="str">
            <v>MB716</v>
          </cell>
        </row>
        <row r="88">
          <cell r="B88">
            <v>6</v>
          </cell>
          <cell r="C88" t="str">
            <v>Off Road Mudders</v>
          </cell>
          <cell r="D88" t="str">
            <v>K9616</v>
          </cell>
          <cell r="G88">
            <v>2</v>
          </cell>
          <cell r="H88" t="str">
            <v>Dragon Castle</v>
          </cell>
          <cell r="I88" t="str">
            <v>L0997</v>
          </cell>
          <cell r="J88">
            <v>2007</v>
          </cell>
          <cell r="R88" t="str">
            <v>E</v>
          </cell>
          <cell r="S88">
            <v>74</v>
          </cell>
          <cell r="T88" t="str">
            <v>&gt;&gt;&gt;&gt;&gt;&gt;&gt;&gt;&gt;&gt;&gt;</v>
          </cell>
          <cell r="U88" t="str">
            <v>vinho</v>
          </cell>
          <cell r="X88" t="str">
            <v>A</v>
          </cell>
          <cell r="Y88">
            <v>60</v>
          </cell>
          <cell r="Z88" t="str">
            <v>International CXT </v>
          </cell>
          <cell r="AA88" t="str">
            <v>azul</v>
          </cell>
          <cell r="AE88" t="str">
            <v>E</v>
          </cell>
          <cell r="AF88">
            <v>94</v>
          </cell>
          <cell r="AG88">
            <v>66</v>
          </cell>
          <cell r="AH88">
            <v>44</v>
          </cell>
          <cell r="AI88" t="str">
            <v>Off-Road Rider</v>
          </cell>
          <cell r="AJ88">
            <v>2</v>
          </cell>
          <cell r="AK88" t="str">
            <v>marrom</v>
          </cell>
          <cell r="AM88" t="str">
            <v>MB699</v>
          </cell>
        </row>
        <row r="89">
          <cell r="B89">
            <v>7</v>
          </cell>
          <cell r="C89" t="str">
            <v>Beach</v>
          </cell>
          <cell r="D89" t="str">
            <v>K9617</v>
          </cell>
          <cell r="G89">
            <v>3</v>
          </cell>
          <cell r="H89" t="str">
            <v>Vacation Days</v>
          </cell>
          <cell r="I89" t="str">
            <v>L0998</v>
          </cell>
          <cell r="J89">
            <v>2007</v>
          </cell>
          <cell r="M89">
            <v>64</v>
          </cell>
          <cell r="N89" t="str">
            <v>MB685</v>
          </cell>
          <cell r="P89" t="str">
            <v>Dune Buggy </v>
          </cell>
          <cell r="Q89" t="str">
            <v> Adventure</v>
          </cell>
          <cell r="R89" t="str">
            <v>J</v>
          </cell>
          <cell r="S89">
            <v>75</v>
          </cell>
          <cell r="T89" t="str">
            <v>Hummer H2 Concept</v>
          </cell>
          <cell r="V89" t="str">
            <v>K2608</v>
          </cell>
          <cell r="W89" t="str">
            <v>X</v>
          </cell>
          <cell r="X89" t="str">
            <v>L</v>
          </cell>
          <cell r="Y89">
            <v>61</v>
          </cell>
          <cell r="Z89" t="str">
            <v>VW Beetle 4x4</v>
          </cell>
          <cell r="AA89" t="str">
            <v>1-azul</v>
          </cell>
          <cell r="AB89" t="str">
            <v>K9517</v>
          </cell>
          <cell r="AE89" t="str">
            <v>H</v>
          </cell>
          <cell r="AI89" t="str">
            <v>&gt;&gt;&gt;&gt;&gt;&gt;</v>
          </cell>
          <cell r="AK89" t="str">
            <v>creme</v>
          </cell>
        </row>
        <row r="90">
          <cell r="B90">
            <v>8</v>
          </cell>
          <cell r="C90" t="str">
            <v>Town Works</v>
          </cell>
          <cell r="D90" t="str">
            <v>K9618</v>
          </cell>
          <cell r="G90">
            <v>4</v>
          </cell>
          <cell r="H90" t="str">
            <v>Bull Ride</v>
          </cell>
          <cell r="I90" t="str">
            <v>L1012</v>
          </cell>
          <cell r="J90">
            <v>2007</v>
          </cell>
          <cell r="M90">
            <v>65</v>
          </cell>
          <cell r="N90" t="str">
            <v>MB697</v>
          </cell>
          <cell r="P90" t="str">
            <v>1997 Land Rover Defender 110 </v>
          </cell>
          <cell r="Q90" t="str">
            <v> Adventure</v>
          </cell>
          <cell r="R90" t="e">
            <v>#REF!</v>
          </cell>
          <cell r="S90" t="str">
            <v>Falam</v>
          </cell>
          <cell r="AA90" t="str">
            <v>2-amarela</v>
          </cell>
          <cell r="AE90" t="str">
            <v>D</v>
          </cell>
          <cell r="AF90">
            <v>67</v>
          </cell>
          <cell r="AG90">
            <v>67</v>
          </cell>
          <cell r="AH90">
            <v>67</v>
          </cell>
          <cell r="AI90" t="str">
            <v>Guzzler</v>
          </cell>
          <cell r="AK90" t="str">
            <v>turquesa</v>
          </cell>
          <cell r="AL90" t="str">
            <v>M5337</v>
          </cell>
          <cell r="AM90" t="str">
            <v>MB695</v>
          </cell>
        </row>
        <row r="91">
          <cell r="B91">
            <v>9</v>
          </cell>
          <cell r="C91" t="str">
            <v>Garage Work</v>
          </cell>
          <cell r="D91" t="str">
            <v>K9619</v>
          </cell>
          <cell r="G91">
            <v>5</v>
          </cell>
          <cell r="H91" t="str">
            <v>Dino Dig</v>
          </cell>
          <cell r="I91" t="str">
            <v>L1013</v>
          </cell>
          <cell r="J91">
            <v>2007</v>
          </cell>
          <cell r="M91">
            <v>66</v>
          </cell>
          <cell r="N91" t="str">
            <v>MB670</v>
          </cell>
          <cell r="P91" t="str">
            <v>Jeep Hurricane </v>
          </cell>
          <cell r="Q91" t="str">
            <v> Adventure</v>
          </cell>
          <cell r="S91" t="str">
            <v>bege</v>
          </cell>
          <cell r="X91" t="str">
            <v>H</v>
          </cell>
          <cell r="Y91">
            <v>62</v>
          </cell>
          <cell r="Z91" t="str">
            <v>Ridge Raider</v>
          </cell>
          <cell r="AA91" t="str">
            <v>1-vermelha</v>
          </cell>
          <cell r="AE91" t="str">
            <v>G</v>
          </cell>
          <cell r="AI91" t="str">
            <v>&gt;&gt;&gt;&gt;&gt;&gt;</v>
          </cell>
          <cell r="AK91" t="str">
            <v>vinho</v>
          </cell>
        </row>
        <row r="92">
          <cell r="B92">
            <v>10</v>
          </cell>
          <cell r="C92" t="str">
            <v>Rally Desert / Pirates</v>
          </cell>
          <cell r="D92" t="str">
            <v>K9620</v>
          </cell>
          <cell r="G92">
            <v>1</v>
          </cell>
          <cell r="H92" t="str">
            <v>Construction Kings</v>
          </cell>
          <cell r="J92">
            <v>2008</v>
          </cell>
          <cell r="M92">
            <v>67</v>
          </cell>
          <cell r="N92" t="str">
            <v>MB677</v>
          </cell>
          <cell r="P92" t="str">
            <v>Jeep Rescue Concept</v>
          </cell>
          <cell r="Q92" t="str">
            <v> Adventure</v>
          </cell>
          <cell r="S92" t="str">
            <v>preta</v>
          </cell>
          <cell r="X92" t="str">
            <v>K</v>
          </cell>
          <cell r="Z92" t="str">
            <v>&gt;&gt;&gt;&gt;&gt;&gt;&gt;&gt;&gt;&gt;&gt;&gt;&gt;&gt;&gt;&gt;&gt;</v>
          </cell>
          <cell r="AA92" t="str">
            <v>2-azul</v>
          </cell>
          <cell r="AE92" t="str">
            <v>A</v>
          </cell>
          <cell r="AF92">
            <v>68</v>
          </cell>
          <cell r="AG92">
            <v>68</v>
          </cell>
          <cell r="AH92" t="str">
            <v>-</v>
          </cell>
          <cell r="AI92" t="str">
            <v>Intenational CHT</v>
          </cell>
          <cell r="AK92" t="str">
            <v>branca</v>
          </cell>
          <cell r="AL92" t="str">
            <v>M5341</v>
          </cell>
          <cell r="AM92" t="str">
            <v>MB687</v>
          </cell>
        </row>
        <row r="93">
          <cell r="B93">
            <v>11</v>
          </cell>
          <cell r="C93" t="str">
            <v>Construction</v>
          </cell>
          <cell r="D93" t="str">
            <v>K9621</v>
          </cell>
          <cell r="G93">
            <v>2</v>
          </cell>
          <cell r="H93" t="str">
            <v>Flame Tamers</v>
          </cell>
          <cell r="J93">
            <v>2008</v>
          </cell>
          <cell r="M93">
            <v>68</v>
          </cell>
          <cell r="N93" t="str">
            <v>MB672</v>
          </cell>
          <cell r="P93" t="str">
            <v>Chevy Silverado SS </v>
          </cell>
          <cell r="Q93" t="str">
            <v> Adventure</v>
          </cell>
          <cell r="S93" t="str">
            <v>laranja</v>
          </cell>
          <cell r="X93" t="str">
            <v>G</v>
          </cell>
          <cell r="Y93">
            <v>63</v>
          </cell>
          <cell r="Z93" t="str">
            <v>Desert Thunder V16</v>
          </cell>
          <cell r="AA93" t="str">
            <v>1-laranja</v>
          </cell>
          <cell r="AE93" t="str">
            <v>F</v>
          </cell>
          <cell r="AF93">
            <v>89</v>
          </cell>
          <cell r="AG93">
            <v>69</v>
          </cell>
          <cell r="AH93">
            <v>69</v>
          </cell>
          <cell r="AI93" t="str">
            <v>72 Ford Bronco</v>
          </cell>
          <cell r="AK93" t="str">
            <v>amarela</v>
          </cell>
          <cell r="AM93" t="str">
            <v>MB720</v>
          </cell>
        </row>
        <row r="94">
          <cell r="B94">
            <v>12</v>
          </cell>
          <cell r="C94" t="str">
            <v>Mountain Heroes</v>
          </cell>
          <cell r="D94" t="str">
            <v>K9622</v>
          </cell>
          <cell r="G94">
            <v>3</v>
          </cell>
          <cell r="H94" t="str">
            <v>Wild Water</v>
          </cell>
          <cell r="J94">
            <v>2008</v>
          </cell>
          <cell r="M94">
            <v>69</v>
          </cell>
          <cell r="N94" t="str">
            <v>MB628</v>
          </cell>
          <cell r="P94" t="str">
            <v>Land Rover SVX </v>
          </cell>
          <cell r="Q94" t="str">
            <v> Adventure</v>
          </cell>
          <cell r="R94" t="str">
            <v>E</v>
          </cell>
          <cell r="S94" t="str">
            <v>azul</v>
          </cell>
          <cell r="X94" t="str">
            <v>K</v>
          </cell>
          <cell r="Z94" t="str">
            <v>&gt;&gt;&gt;&gt;&gt;&gt;&gt;&gt;&gt;&gt;&gt;&gt;&gt;&gt;&gt;&gt;&gt;</v>
          </cell>
          <cell r="AA94" t="str">
            <v>2-amarela</v>
          </cell>
          <cell r="AB94" t="str">
            <v>L5038</v>
          </cell>
          <cell r="AE94" t="str">
            <v>A</v>
          </cell>
          <cell r="AF94">
            <v>93</v>
          </cell>
          <cell r="AG94">
            <v>70</v>
          </cell>
          <cell r="AH94">
            <v>70</v>
          </cell>
          <cell r="AI94" t="str">
            <v>97 Land Rover Defender 110</v>
          </cell>
          <cell r="AK94" t="str">
            <v>marrom</v>
          </cell>
          <cell r="AL94" t="str">
            <v>M5351</v>
          </cell>
          <cell r="AM94" t="str">
            <v>MB697</v>
          </cell>
        </row>
        <row r="95">
          <cell r="B95">
            <v>13</v>
          </cell>
          <cell r="C95" t="str">
            <v>Police</v>
          </cell>
          <cell r="D95" t="str">
            <v>K9623</v>
          </cell>
          <cell r="M95">
            <v>70</v>
          </cell>
          <cell r="N95" t="str">
            <v>MB699</v>
          </cell>
          <cell r="P95" t="str">
            <v>Off-Road Rider</v>
          </cell>
          <cell r="Q95" t="str">
            <v> Adventure</v>
          </cell>
          <cell r="R95" t="str">
            <v>A</v>
          </cell>
          <cell r="S95" t="str">
            <v>amarela</v>
          </cell>
          <cell r="X95" t="str">
            <v>D</v>
          </cell>
          <cell r="Y95">
            <v>64</v>
          </cell>
          <cell r="Z95" t="str">
            <v>Dune Buggy </v>
          </cell>
          <cell r="AA95" t="str">
            <v>g.verm(rd preta)</v>
          </cell>
          <cell r="AE95" t="str">
            <v>B</v>
          </cell>
          <cell r="AF95">
            <v>95</v>
          </cell>
          <cell r="AG95">
            <v>71</v>
          </cell>
          <cell r="AH95">
            <v>51</v>
          </cell>
          <cell r="AI95" t="str">
            <v>Jeep Hurricane Concept</v>
          </cell>
          <cell r="AK95" t="str">
            <v>verde</v>
          </cell>
          <cell r="AL95" t="str">
            <v>M5354</v>
          </cell>
          <cell r="AM95" t="str">
            <v>MB670</v>
          </cell>
        </row>
        <row r="96">
          <cell r="B96">
            <v>14</v>
          </cell>
          <cell r="C96" t="str">
            <v>Autobahn</v>
          </cell>
          <cell r="D96" t="str">
            <v>K9624</v>
          </cell>
          <cell r="H96" t="str">
            <v>Battle Kings - 2007</v>
          </cell>
          <cell r="M96">
            <v>71</v>
          </cell>
          <cell r="N96" t="str">
            <v>MB369</v>
          </cell>
          <cell r="P96" t="str">
            <v>Jeep Wrangler w/o roll cage </v>
          </cell>
          <cell r="Q96" t="str">
            <v> Adventure</v>
          </cell>
          <cell r="R96" t="str">
            <v>A</v>
          </cell>
          <cell r="S96" t="str">
            <v>vermelha</v>
          </cell>
          <cell r="Z96" t="str">
            <v>&gt;&gt;&gt;&gt;&gt;&gt;&gt;&gt;&gt;&gt;&gt;&gt;&gt;&gt;&gt;&gt;&gt;</v>
          </cell>
          <cell r="AA96" t="str">
            <v>g.verm(rd crom)</v>
          </cell>
          <cell r="AE96" t="str">
            <v>H</v>
          </cell>
          <cell r="AF96">
            <v>72</v>
          </cell>
          <cell r="AG96">
            <v>72</v>
          </cell>
          <cell r="AH96">
            <v>72</v>
          </cell>
          <cell r="AI96" t="str">
            <v>Ford Transit</v>
          </cell>
          <cell r="AK96" t="str">
            <v>preta</v>
          </cell>
          <cell r="AM96" t="str">
            <v>MB693</v>
          </cell>
        </row>
        <row r="97">
          <cell r="B97">
            <v>15</v>
          </cell>
          <cell r="C97" t="str">
            <v>US Classics</v>
          </cell>
          <cell r="D97" t="str">
            <v>K9625</v>
          </cell>
          <cell r="G97">
            <v>1</v>
          </cell>
          <cell r="H97" t="str">
            <v>Sahara Strike</v>
          </cell>
          <cell r="I97" t="str">
            <v>bege</v>
          </cell>
          <cell r="J97" t="str">
            <v>K5529</v>
          </cell>
          <cell r="M97">
            <v>72</v>
          </cell>
          <cell r="N97" t="str">
            <v>MB324</v>
          </cell>
          <cell r="P97" t="str">
            <v>Chevy Tahoe </v>
          </cell>
          <cell r="Q97" t="str">
            <v> Adventure</v>
          </cell>
          <cell r="R97" t="str">
            <v>A</v>
          </cell>
          <cell r="S97" t="str">
            <v>verde agua</v>
          </cell>
          <cell r="Z97" t="str">
            <v>&gt;&gt;&gt;&gt;&gt;&gt;&gt;&gt;&gt;&gt;&gt;&gt;&gt;&gt;&gt;&gt;&gt;</v>
          </cell>
          <cell r="AA97" t="str">
            <v>gaiola branca</v>
          </cell>
          <cell r="AE97" t="str">
            <v>H</v>
          </cell>
          <cell r="AF97">
            <v>98</v>
          </cell>
          <cell r="AG97">
            <v>73</v>
          </cell>
          <cell r="AH97">
            <v>56</v>
          </cell>
          <cell r="AI97" t="str">
            <v>Desert Thunder V16</v>
          </cell>
          <cell r="AK97" t="str">
            <v>ouro</v>
          </cell>
          <cell r="AM97" t="str">
            <v>MB712</v>
          </cell>
        </row>
        <row r="98">
          <cell r="G98">
            <v>2</v>
          </cell>
          <cell r="H98" t="str">
            <v>Jungle Recon</v>
          </cell>
          <cell r="I98" t="str">
            <v>oliva</v>
          </cell>
          <cell r="J98" t="str">
            <v>K5530</v>
          </cell>
          <cell r="M98">
            <v>73</v>
          </cell>
          <cell r="N98" t="str">
            <v>MB666</v>
          </cell>
          <cell r="P98" t="str">
            <v>Hummer H3 </v>
          </cell>
          <cell r="Q98" t="str">
            <v> Adventure</v>
          </cell>
          <cell r="R98" t="str">
            <v>C</v>
          </cell>
          <cell r="S98" t="str">
            <v>branca</v>
          </cell>
          <cell r="X98" t="str">
            <v>E</v>
          </cell>
          <cell r="Y98">
            <v>65</v>
          </cell>
          <cell r="Z98" t="str">
            <v>1997 Land Rover Defender 110 </v>
          </cell>
          <cell r="AA98" t="str">
            <v>vermelha</v>
          </cell>
          <cell r="AE98" t="str">
            <v>G</v>
          </cell>
          <cell r="AF98">
            <v>99</v>
          </cell>
          <cell r="AG98">
            <v>74</v>
          </cell>
          <cell r="AH98">
            <v>68</v>
          </cell>
          <cell r="AI98" t="str">
            <v>Jeep Wrangler</v>
          </cell>
          <cell r="AJ98">
            <v>2</v>
          </cell>
          <cell r="AK98" t="str">
            <v>azul</v>
          </cell>
          <cell r="AM98" t="str">
            <v>MB369</v>
          </cell>
        </row>
        <row r="99">
          <cell r="C99" t="str">
            <v> 5 Pack - 2008</v>
          </cell>
          <cell r="G99">
            <v>3</v>
          </cell>
          <cell r="H99" t="str">
            <v>Polar Rescue</v>
          </cell>
          <cell r="I99" t="str">
            <v>branco</v>
          </cell>
          <cell r="J99" t="str">
            <v>K5531</v>
          </cell>
          <cell r="M99">
            <v>74</v>
          </cell>
          <cell r="N99" t="str">
            <v>MB129</v>
          </cell>
          <cell r="P99" t="str">
            <v>Chevy Blazer 4x4 </v>
          </cell>
          <cell r="Q99" t="str">
            <v> Adventure</v>
          </cell>
          <cell r="R99" t="str">
            <v>A</v>
          </cell>
          <cell r="S99" t="str">
            <v>branca</v>
          </cell>
          <cell r="X99" t="str">
            <v>J</v>
          </cell>
          <cell r="Y99">
            <v>66</v>
          </cell>
          <cell r="Z99" t="str">
            <v>Jeep Hurricane </v>
          </cell>
          <cell r="AA99" t="str">
            <v>bege</v>
          </cell>
          <cell r="AI99" t="str">
            <v>&gt;&gt;&gt;&gt;&gt;&gt;</v>
          </cell>
        </row>
        <row r="100">
          <cell r="B100">
            <v>1</v>
          </cell>
          <cell r="C100" t="str">
            <v>Dino Mountain</v>
          </cell>
          <cell r="D100" t="str">
            <v>M0144</v>
          </cell>
          <cell r="G100">
            <v>4</v>
          </cell>
          <cell r="H100" t="str">
            <v>Night Landing</v>
          </cell>
          <cell r="I100" t="str">
            <v>preto</v>
          </cell>
          <cell r="J100" t="str">
            <v>K5532</v>
          </cell>
          <cell r="M100">
            <v>75</v>
          </cell>
          <cell r="N100" t="str">
            <v>MB470</v>
          </cell>
          <cell r="P100" t="str">
            <v>GMC Bucket Truck</v>
          </cell>
          <cell r="Q100" t="str">
            <v> Action</v>
          </cell>
          <cell r="S100" t="str">
            <v>verde</v>
          </cell>
          <cell r="X100" t="str">
            <v>K</v>
          </cell>
          <cell r="Y100">
            <v>67</v>
          </cell>
          <cell r="Z100" t="str">
            <v>Jeep Rescue Concept</v>
          </cell>
          <cell r="AA100" t="str">
            <v>preta</v>
          </cell>
          <cell r="AD100" t="str">
            <v>N</v>
          </cell>
          <cell r="AF100">
            <v>75</v>
          </cell>
          <cell r="AG100">
            <v>75</v>
          </cell>
          <cell r="AH100">
            <v>75</v>
          </cell>
          <cell r="AI100" t="str">
            <v>Pierce Fire Engine</v>
          </cell>
          <cell r="AJ100">
            <v>2</v>
          </cell>
          <cell r="AK100" t="str">
            <v>vermelha</v>
          </cell>
          <cell r="AM100" t="str">
            <v>MBxxx</v>
          </cell>
        </row>
        <row r="101">
          <cell r="B101">
            <v>2</v>
          </cell>
          <cell r="C101" t="str">
            <v>VIP</v>
          </cell>
          <cell r="D101" t="str">
            <v>M0136</v>
          </cell>
          <cell r="G101">
            <v>1</v>
          </cell>
          <cell r="H101" t="str">
            <v>Sand Rats</v>
          </cell>
          <cell r="I101" t="str">
            <v>branca</v>
          </cell>
          <cell r="X101" t="str">
            <v>H</v>
          </cell>
          <cell r="Y101">
            <v>68</v>
          </cell>
          <cell r="Z101" t="str">
            <v>Chevy Silverado SS </v>
          </cell>
          <cell r="AA101" t="str">
            <v>laranja</v>
          </cell>
          <cell r="AI101" t="str">
            <v>&gt;&gt;&gt;&gt;&gt;&gt;</v>
          </cell>
        </row>
        <row r="102">
          <cell r="B102">
            <v>3</v>
          </cell>
          <cell r="C102" t="str">
            <v>Farm</v>
          </cell>
          <cell r="D102" t="str">
            <v>M0139</v>
          </cell>
          <cell r="G102">
            <v>2</v>
          </cell>
          <cell r="H102" t="str">
            <v>Mountain Mission</v>
          </cell>
          <cell r="I102" t="str">
            <v>cinza</v>
          </cell>
          <cell r="Q102" t="str">
            <v>   Real</v>
          </cell>
          <cell r="X102" t="str">
            <v>E</v>
          </cell>
          <cell r="Y102">
            <v>69</v>
          </cell>
          <cell r="Z102" t="str">
            <v>Land Rover SVX </v>
          </cell>
          <cell r="AA102" t="str">
            <v>azul</v>
          </cell>
          <cell r="AF102">
            <v>16</v>
          </cell>
          <cell r="AG102" t="str">
            <v>-</v>
          </cell>
          <cell r="AH102" t="str">
            <v>-</v>
          </cell>
          <cell r="AI102" t="str">
            <v>Ford F-150 Lightning</v>
          </cell>
          <cell r="AM102" t="str">
            <v>MB663</v>
          </cell>
        </row>
        <row r="103">
          <cell r="B103">
            <v>4</v>
          </cell>
          <cell r="C103" t="str">
            <v>Fire</v>
          </cell>
          <cell r="D103" t="str">
            <v>M0141</v>
          </cell>
          <cell r="G103">
            <v>3</v>
          </cell>
          <cell r="H103" t="str">
            <v>Swift Strike</v>
          </cell>
          <cell r="I103" t="str">
            <v>verde</v>
          </cell>
          <cell r="Q103" t="str">
            <v>   Action</v>
          </cell>
          <cell r="X103" t="str">
            <v>A</v>
          </cell>
          <cell r="Y103">
            <v>70</v>
          </cell>
          <cell r="Z103" t="str">
            <v>Off-Road Rider™ </v>
          </cell>
          <cell r="AA103" t="str">
            <v>amarela</v>
          </cell>
          <cell r="AF103">
            <v>28</v>
          </cell>
          <cell r="AG103" t="str">
            <v>-</v>
          </cell>
          <cell r="AH103">
            <v>28</v>
          </cell>
          <cell r="AI103" t="str">
            <v>Golf V GTI</v>
          </cell>
          <cell r="AM103" t="str">
            <v>MB684</v>
          </cell>
        </row>
        <row r="104">
          <cell r="B104">
            <v>5</v>
          </cell>
          <cell r="C104" t="str">
            <v>Vacation</v>
          </cell>
          <cell r="D104" t="str">
            <v>M0140</v>
          </cell>
          <cell r="G104">
            <v>1</v>
          </cell>
          <cell r="H104" t="str">
            <v>Rescue Rangers</v>
          </cell>
          <cell r="I104" t="str">
            <v>camuflado</v>
          </cell>
          <cell r="J104" t="str">
            <v>L1034</v>
          </cell>
          <cell r="Q104" t="str">
            <v>   Adventure</v>
          </cell>
          <cell r="Z104" t="str">
            <v>&gt;&gt;&gt;&gt;&gt;&gt;&gt;&gt;&gt;&gt;&gt;&gt;&gt;&gt;&gt;&gt;&gt;</v>
          </cell>
          <cell r="AA104" t="str">
            <v>verde</v>
          </cell>
          <cell r="AB104" t="str">
            <v>K9507</v>
          </cell>
          <cell r="AE104" t="str">
            <v>G</v>
          </cell>
          <cell r="AF104">
            <v>29</v>
          </cell>
          <cell r="AG104" t="str">
            <v>-</v>
          </cell>
          <cell r="AH104">
            <v>29</v>
          </cell>
          <cell r="AI104" t="str">
            <v>Smart Cabrio</v>
          </cell>
          <cell r="AK104" t="str">
            <v>vermelha</v>
          </cell>
          <cell r="AM104" t="str">
            <v>MB561</v>
          </cell>
        </row>
        <row r="105">
          <cell r="B105">
            <v>6</v>
          </cell>
          <cell r="C105" t="str">
            <v>Construction</v>
          </cell>
          <cell r="D105" t="str">
            <v>M0142</v>
          </cell>
          <cell r="G105">
            <v>2</v>
          </cell>
          <cell r="H105" t="str">
            <v>Ambush Artists</v>
          </cell>
          <cell r="I105" t="str">
            <v>verde</v>
          </cell>
          <cell r="J105" t="str">
            <v>L1035</v>
          </cell>
          <cell r="X105" t="str">
            <v>A</v>
          </cell>
          <cell r="Y105">
            <v>71</v>
          </cell>
          <cell r="Z105" t="str">
            <v>Jeep Wrangler w/o roll cage </v>
          </cell>
          <cell r="AA105" t="str">
            <v>1-vermelha</v>
          </cell>
          <cell r="AF105">
            <v>38</v>
          </cell>
          <cell r="AG105" t="str">
            <v>-</v>
          </cell>
          <cell r="AH105">
            <v>38</v>
          </cell>
          <cell r="AI105" t="str">
            <v>Volvo C30</v>
          </cell>
          <cell r="AM105" t="str">
            <v>MB711</v>
          </cell>
        </row>
        <row r="106">
          <cell r="B106">
            <v>7</v>
          </cell>
          <cell r="C106" t="str">
            <v>Classic Cars</v>
          </cell>
          <cell r="D106" t="str">
            <v>M0138</v>
          </cell>
          <cell r="G106">
            <v>3</v>
          </cell>
          <cell r="H106" t="str">
            <v>Snow Scouts</v>
          </cell>
          <cell r="I106" t="str">
            <v>camuflado</v>
          </cell>
          <cell r="J106" t="str">
            <v>L1036</v>
          </cell>
          <cell r="X106" t="str">
            <v>K</v>
          </cell>
          <cell r="Z106" t="str">
            <v>&gt;&gt;&gt;&gt;&gt;&gt;&gt;&gt;&gt;&gt;&gt;&gt;&gt;&gt;&gt;&gt;&gt;</v>
          </cell>
          <cell r="AA106" t="str">
            <v>2-verde</v>
          </cell>
          <cell r="AD106" t="str">
            <v>N</v>
          </cell>
          <cell r="AE106" t="str">
            <v>F</v>
          </cell>
          <cell r="AF106">
            <v>47</v>
          </cell>
          <cell r="AG106" t="str">
            <v>-</v>
          </cell>
          <cell r="AH106">
            <v>47</v>
          </cell>
          <cell r="AI106" t="str">
            <v>Garbage Truck</v>
          </cell>
          <cell r="AJ106">
            <v>2</v>
          </cell>
          <cell r="AK106" t="str">
            <v>branca</v>
          </cell>
          <cell r="AM106" t="str">
            <v>MB742</v>
          </cell>
        </row>
        <row r="107">
          <cell r="B107">
            <v>8</v>
          </cell>
          <cell r="C107" t="str">
            <v>Modern Rides</v>
          </cell>
          <cell r="D107" t="str">
            <v>M0137</v>
          </cell>
          <cell r="G107">
            <v>4</v>
          </cell>
          <cell r="H107" t="str">
            <v>Front Liners</v>
          </cell>
          <cell r="I107" t="str">
            <v>Vermelho</v>
          </cell>
          <cell r="J107" t="str">
            <v>L1037</v>
          </cell>
          <cell r="X107" t="str">
            <v>A</v>
          </cell>
          <cell r="Y107">
            <v>72</v>
          </cell>
          <cell r="Z107" t="str">
            <v>Chevy Tahoe </v>
          </cell>
          <cell r="AA107" t="str">
            <v>verde agua</v>
          </cell>
          <cell r="AI107" t="str">
            <v>&gt;&gt;&gt;&gt;&gt;&gt;</v>
          </cell>
        </row>
        <row r="108">
          <cell r="B108">
            <v>9</v>
          </cell>
          <cell r="C108" t="str">
            <v>Hounted Hause</v>
          </cell>
          <cell r="D108" t="str">
            <v>M0147</v>
          </cell>
          <cell r="G108">
            <v>5</v>
          </cell>
          <cell r="H108" t="str">
            <v>Night Fighter</v>
          </cell>
          <cell r="I108" t="str">
            <v>caqui</v>
          </cell>
          <cell r="X108" t="str">
            <v>C</v>
          </cell>
          <cell r="Y108">
            <v>73</v>
          </cell>
          <cell r="Z108" t="str">
            <v>Hummer H3 </v>
          </cell>
          <cell r="AA108" t="str">
            <v>branca</v>
          </cell>
          <cell r="AF108">
            <v>50</v>
          </cell>
          <cell r="AG108" t="str">
            <v>-</v>
          </cell>
          <cell r="AH108">
            <v>50</v>
          </cell>
          <cell r="AI108" t="str">
            <v>City Bus</v>
          </cell>
          <cell r="AK108" t="str">
            <v>bra/laran</v>
          </cell>
          <cell r="AM108" t="str">
            <v>MB662</v>
          </cell>
        </row>
        <row r="109">
          <cell r="B109">
            <v>10</v>
          </cell>
          <cell r="C109" t="str">
            <v>Off Road</v>
          </cell>
          <cell r="G109">
            <v>1</v>
          </cell>
          <cell r="H109" t="str">
            <v>Mountain Defense</v>
          </cell>
          <cell r="I109" t="str">
            <v>cinza</v>
          </cell>
          <cell r="J109">
            <v>2008</v>
          </cell>
          <cell r="X109" t="str">
            <v>A</v>
          </cell>
          <cell r="Y109">
            <v>74</v>
          </cell>
          <cell r="Z109" t="str">
            <v>Chevy Blazer 4x4 </v>
          </cell>
          <cell r="AA109" t="str">
            <v>branca</v>
          </cell>
          <cell r="AF109">
            <v>52</v>
          </cell>
          <cell r="AG109" t="str">
            <v>-</v>
          </cell>
          <cell r="AH109">
            <v>52</v>
          </cell>
          <cell r="AI109" t="str">
            <v>Austin FX4 Taxi</v>
          </cell>
          <cell r="AK109" t="str">
            <v>bran/amar</v>
          </cell>
          <cell r="AM109" t="str">
            <v>MB667</v>
          </cell>
        </row>
        <row r="110">
          <cell r="B110">
            <v>11</v>
          </cell>
          <cell r="C110" t="str">
            <v>Police</v>
          </cell>
          <cell r="G110">
            <v>2</v>
          </cell>
          <cell r="H110" t="str">
            <v>Mountain Attack</v>
          </cell>
          <cell r="I110" t="str">
            <v>branca</v>
          </cell>
          <cell r="J110">
            <v>2008</v>
          </cell>
          <cell r="X110" t="str">
            <v>L</v>
          </cell>
          <cell r="Y110">
            <v>75</v>
          </cell>
          <cell r="Z110" t="str">
            <v>GMC Bucket Truck</v>
          </cell>
          <cell r="AA110" t="str">
            <v>verde</v>
          </cell>
          <cell r="AE110" t="str">
            <v>B</v>
          </cell>
          <cell r="AF110">
            <v>53</v>
          </cell>
          <cell r="AG110" t="str">
            <v>-</v>
          </cell>
          <cell r="AH110">
            <v>53</v>
          </cell>
          <cell r="AI110" t="str">
            <v>Routemaster Bus</v>
          </cell>
          <cell r="AK110" t="str">
            <v>ouro</v>
          </cell>
          <cell r="AM110" t="str">
            <v>MB694</v>
          </cell>
        </row>
        <row r="111">
          <cell r="B111">
            <v>12</v>
          </cell>
          <cell r="C111" t="str">
            <v>Ocean Research</v>
          </cell>
          <cell r="G111">
            <v>3</v>
          </cell>
          <cell r="H111" t="str">
            <v>Island Defense</v>
          </cell>
          <cell r="I111" t="str">
            <v>caqui</v>
          </cell>
          <cell r="J111">
            <v>2008</v>
          </cell>
          <cell r="X111">
            <v>3</v>
          </cell>
          <cell r="Y111" t="str">
            <v>Faltam</v>
          </cell>
          <cell r="AF111">
            <v>54</v>
          </cell>
          <cell r="AG111" t="str">
            <v>-</v>
          </cell>
          <cell r="AH111">
            <v>54</v>
          </cell>
          <cell r="AI111" t="str">
            <v>DAF HF 95 Space Cab</v>
          </cell>
          <cell r="AK111" t="str">
            <v>prata</v>
          </cell>
          <cell r="AM111" t="str">
            <v>MB702</v>
          </cell>
        </row>
        <row r="112">
          <cell r="X112" t="str">
            <v>A</v>
          </cell>
          <cell r="Y112">
            <v>15</v>
          </cell>
          <cell r="Z112" t="str">
            <v>jan</v>
          </cell>
          <cell r="AA112" t="str">
            <v>B-2008</v>
          </cell>
          <cell r="AB112" t="str">
            <v>jan</v>
          </cell>
          <cell r="AE112" t="str">
            <v>G</v>
          </cell>
          <cell r="AF112">
            <v>55</v>
          </cell>
          <cell r="AG112" t="str">
            <v>-</v>
          </cell>
          <cell r="AH112" t="str">
            <v>-</v>
          </cell>
          <cell r="AI112" t="str">
            <v>63 Cadillac Hearse</v>
          </cell>
          <cell r="AK112" t="str">
            <v>prata</v>
          </cell>
          <cell r="AM112" t="str">
            <v>MB700</v>
          </cell>
        </row>
        <row r="113">
          <cell r="X113" t="str">
            <v>B</v>
          </cell>
          <cell r="Y113">
            <v>5</v>
          </cell>
          <cell r="Z113" t="str">
            <v>fev</v>
          </cell>
          <cell r="AA113" t="str">
            <v>C-2008</v>
          </cell>
          <cell r="AB113" t="str">
            <v>fev</v>
          </cell>
          <cell r="AF113">
            <v>59</v>
          </cell>
          <cell r="AG113" t="str">
            <v>-</v>
          </cell>
          <cell r="AH113">
            <v>59</v>
          </cell>
          <cell r="AI113" t="str">
            <v>Ground Breaker</v>
          </cell>
          <cell r="AK113" t="str">
            <v>laranja</v>
          </cell>
          <cell r="AM113" t="str">
            <v>MB707</v>
          </cell>
        </row>
        <row r="114">
          <cell r="X114" t="str">
            <v>C</v>
          </cell>
          <cell r="Y114">
            <v>5</v>
          </cell>
          <cell r="Z114" t="str">
            <v>mar</v>
          </cell>
          <cell r="AA114" t="str">
            <v>D-2008</v>
          </cell>
          <cell r="AB114" t="str">
            <v>mar</v>
          </cell>
          <cell r="AE114" t="str">
            <v>A</v>
          </cell>
          <cell r="AF114">
            <v>60</v>
          </cell>
          <cell r="AG114" t="str">
            <v>-</v>
          </cell>
          <cell r="AH114">
            <v>60</v>
          </cell>
          <cell r="AI114" t="str">
            <v>Power Lift</v>
          </cell>
          <cell r="AK114" t="str">
            <v>verde</v>
          </cell>
          <cell r="AL114" t="str">
            <v>M5325</v>
          </cell>
          <cell r="AM114" t="str">
            <v>MB704</v>
          </cell>
        </row>
        <row r="115">
          <cell r="X115" t="str">
            <v>D</v>
          </cell>
          <cell r="Y115">
            <v>10</v>
          </cell>
          <cell r="Z115" t="str">
            <v>abr</v>
          </cell>
          <cell r="AE115" t="str">
            <v>G</v>
          </cell>
          <cell r="AF115">
            <v>62</v>
          </cell>
          <cell r="AG115" t="str">
            <v>-</v>
          </cell>
          <cell r="AH115" t="str">
            <v>-</v>
          </cell>
          <cell r="AI115" t="str">
            <v>MBX Mixer</v>
          </cell>
          <cell r="AK115" t="str">
            <v>laranja</v>
          </cell>
          <cell r="AM115" t="str">
            <v>MB690</v>
          </cell>
        </row>
        <row r="116">
          <cell r="X116" t="str">
            <v>E</v>
          </cell>
          <cell r="Y116">
            <v>8</v>
          </cell>
          <cell r="Z116" t="str">
            <v>maio</v>
          </cell>
          <cell r="AA116" t="e">
            <v>#REF!</v>
          </cell>
          <cell r="AE116" t="str">
            <v>D</v>
          </cell>
          <cell r="AF116">
            <v>63</v>
          </cell>
          <cell r="AG116" t="str">
            <v>-</v>
          </cell>
          <cell r="AH116">
            <v>63</v>
          </cell>
          <cell r="AI116" t="str">
            <v>Dirt Hauler</v>
          </cell>
          <cell r="AK116" t="str">
            <v>laranja/prat</v>
          </cell>
          <cell r="AM116" t="str">
            <v>MB710</v>
          </cell>
        </row>
        <row r="117">
          <cell r="X117" t="str">
            <v>F</v>
          </cell>
          <cell r="Y117">
            <v>8</v>
          </cell>
          <cell r="Z117" t="str">
            <v>junho</v>
          </cell>
          <cell r="AF117">
            <v>65</v>
          </cell>
          <cell r="AG117" t="str">
            <v>-</v>
          </cell>
          <cell r="AH117">
            <v>65</v>
          </cell>
          <cell r="AI117" t="str">
            <v>Tractor</v>
          </cell>
          <cell r="AK117" t="str">
            <v>amarela</v>
          </cell>
          <cell r="AM117" t="str">
            <v>MB703</v>
          </cell>
        </row>
        <row r="118">
          <cell r="X118" t="str">
            <v>G</v>
          </cell>
          <cell r="Y118">
            <v>8</v>
          </cell>
          <cell r="Z118" t="str">
            <v>julho</v>
          </cell>
          <cell r="AE118" t="str">
            <v>E</v>
          </cell>
          <cell r="AF118">
            <v>66</v>
          </cell>
          <cell r="AG118" t="str">
            <v>-</v>
          </cell>
          <cell r="AH118">
            <v>66</v>
          </cell>
          <cell r="AI118" t="str">
            <v>Tractor Plow</v>
          </cell>
          <cell r="AK118" t="str">
            <v>branco</v>
          </cell>
          <cell r="AM118" t="str">
            <v>MB686</v>
          </cell>
        </row>
        <row r="119">
          <cell r="X119" t="str">
            <v>H</v>
          </cell>
          <cell r="Y119">
            <v>8</v>
          </cell>
          <cell r="Z119" t="str">
            <v>agosto</v>
          </cell>
          <cell r="AE119" t="str">
            <v>H</v>
          </cell>
          <cell r="AF119">
            <v>69</v>
          </cell>
          <cell r="AG119" t="str">
            <v>-</v>
          </cell>
          <cell r="AH119" t="str">
            <v>-</v>
          </cell>
          <cell r="AI119" t="str">
            <v>Plow Master 6000</v>
          </cell>
          <cell r="AK119" t="str">
            <v>marrom</v>
          </cell>
          <cell r="AM119" t="str">
            <v>MB652</v>
          </cell>
        </row>
        <row r="120">
          <cell r="X120" t="str">
            <v>J</v>
          </cell>
          <cell r="Y120">
            <v>6</v>
          </cell>
          <cell r="Z120" t="str">
            <v>setembro</v>
          </cell>
          <cell r="AE120" t="str">
            <v>D</v>
          </cell>
          <cell r="AF120">
            <v>70</v>
          </cell>
          <cell r="AG120" t="str">
            <v>-</v>
          </cell>
          <cell r="AH120" t="str">
            <v>-</v>
          </cell>
          <cell r="AI120" t="str">
            <v>Ford Crown Victoria</v>
          </cell>
          <cell r="AK120" t="str">
            <v>preta</v>
          </cell>
          <cell r="AM120" t="str">
            <v>MB689</v>
          </cell>
        </row>
        <row r="121">
          <cell r="X121" t="str">
            <v>K</v>
          </cell>
          <cell r="Y121">
            <v>11</v>
          </cell>
          <cell r="Z121" t="str">
            <v>outubro</v>
          </cell>
          <cell r="AE121" t="str">
            <v>A</v>
          </cell>
          <cell r="AF121">
            <v>71</v>
          </cell>
          <cell r="AG121" t="str">
            <v>-</v>
          </cell>
          <cell r="AH121">
            <v>71</v>
          </cell>
          <cell r="AI121" t="str">
            <v>Dodge Magnum Police</v>
          </cell>
          <cell r="AK121" t="str">
            <v>prata</v>
          </cell>
          <cell r="AL121" t="str">
            <v>M5351</v>
          </cell>
          <cell r="AM121" t="str">
            <v>MB680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twheelsbr.com/" TargetMode="External" /><Relationship Id="rId2" Type="http://schemas.openxmlformats.org/officeDocument/2006/relationships/hyperlink" Target="http://www.hotwheelsbr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otwheelsbr.com/" TargetMode="External" /><Relationship Id="rId2" Type="http://schemas.openxmlformats.org/officeDocument/2006/relationships/hyperlink" Target="http://www.hotwheelsbr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50"/>
  <sheetViews>
    <sheetView zoomScale="75" zoomScaleNormal="75" zoomScalePageLayoutView="0" workbookViewId="0" topLeftCell="A1">
      <selection activeCell="E5" sqref="E5"/>
    </sheetView>
  </sheetViews>
  <sheetFormatPr defaultColWidth="9.140625" defaultRowHeight="12.75"/>
  <cols>
    <col min="1" max="1" width="2.28125" style="170" customWidth="1"/>
    <col min="2" max="2" width="3.7109375" style="4" customWidth="1"/>
    <col min="3" max="3" width="5.421875" style="401" customWidth="1"/>
    <col min="4" max="4" width="3.28125" style="170" customWidth="1"/>
    <col min="5" max="5" width="5.421875" style="401" customWidth="1"/>
    <col min="6" max="6" width="3.28125" style="170" customWidth="1"/>
    <col min="7" max="7" width="7.00390625" style="170" customWidth="1"/>
    <col min="8" max="8" width="25.140625" style="255" customWidth="1"/>
    <col min="9" max="9" width="13.8515625" style="255" bestFit="1" customWidth="1"/>
    <col min="10" max="10" width="1.7109375" style="170" customWidth="1"/>
    <col min="11" max="11" width="3.7109375" style="4" customWidth="1"/>
    <col min="12" max="12" width="5.421875" style="401" customWidth="1"/>
    <col min="13" max="13" width="3.28125" style="170" customWidth="1"/>
    <col min="14" max="14" width="5.421875" style="401" customWidth="1"/>
    <col min="15" max="15" width="3.28125" style="170" customWidth="1"/>
    <col min="16" max="16" width="7.00390625" style="170" customWidth="1"/>
    <col min="17" max="17" width="25.140625" style="255" customWidth="1"/>
    <col min="18" max="18" width="13.8515625" style="255" bestFit="1" customWidth="1"/>
    <col min="19" max="19" width="1.7109375" style="170" customWidth="1"/>
    <col min="20" max="20" width="3.7109375" style="4" customWidth="1"/>
    <col min="21" max="21" width="5.140625" style="401" customWidth="1"/>
    <col min="22" max="22" width="5.28125" style="401" customWidth="1"/>
    <col min="23" max="23" width="3.28125" style="170" customWidth="1"/>
    <col min="24" max="24" width="7.00390625" style="170" customWidth="1"/>
    <col min="25" max="25" width="24.421875" style="255" customWidth="1"/>
    <col min="26" max="26" width="14.421875" style="255" bestFit="1" customWidth="1"/>
    <col min="27" max="27" width="1.7109375" style="170" customWidth="1"/>
    <col min="28" max="28" width="3.7109375" style="170" customWidth="1"/>
    <col min="29" max="29" width="5.421875" style="403" customWidth="1"/>
    <col min="30" max="30" width="5.140625" style="403" customWidth="1"/>
    <col min="31" max="31" width="3.140625" style="404" customWidth="1"/>
    <col min="32" max="32" width="7.00390625" style="404" customWidth="1"/>
    <col min="33" max="33" width="24.421875" style="402" customWidth="1"/>
    <col min="34" max="34" width="13.140625" style="402" customWidth="1"/>
    <col min="35" max="37" width="1.7109375" style="170" customWidth="1"/>
    <col min="38" max="38" width="3.7109375" style="170" customWidth="1"/>
    <col min="39" max="39" width="5.421875" style="403" customWidth="1"/>
    <col min="40" max="40" width="5.140625" style="403" customWidth="1"/>
    <col min="41" max="41" width="3.140625" style="404" customWidth="1"/>
    <col min="42" max="42" width="7.00390625" style="404" customWidth="1"/>
    <col min="43" max="43" width="24.421875" style="402" customWidth="1"/>
    <col min="44" max="44" width="13.140625" style="402" customWidth="1"/>
    <col min="45" max="45" width="1.7109375" style="170" customWidth="1"/>
    <col min="46" max="46" width="3.7109375" style="4" customWidth="1"/>
    <col min="47" max="47" width="6.28125" style="408" customWidth="1"/>
    <col min="48" max="48" width="5.8515625" style="408" customWidth="1"/>
    <col min="49" max="49" width="4.00390625" style="404" bestFit="1" customWidth="1"/>
    <col min="50" max="50" width="7.00390625" style="404" customWidth="1"/>
    <col min="51" max="51" width="24.421875" style="402" customWidth="1"/>
    <col min="52" max="52" width="13.421875" style="402" customWidth="1"/>
    <col min="53" max="53" width="1.7109375" style="170" customWidth="1"/>
    <col min="54" max="54" width="3.421875" style="170" customWidth="1"/>
    <col min="55" max="55" width="1.7109375" style="170" customWidth="1"/>
    <col min="56" max="56" width="3.7109375" style="4" customWidth="1"/>
    <col min="57" max="57" width="6.28125" style="407" customWidth="1"/>
    <col min="58" max="58" width="3.421875" style="404" customWidth="1"/>
    <col min="59" max="59" width="7.00390625" style="404" customWidth="1"/>
    <col min="60" max="60" width="24.421875" style="402" customWidth="1"/>
    <col min="61" max="61" width="13.140625" style="402" customWidth="1"/>
    <col min="62" max="64" width="1.7109375" style="170" customWidth="1"/>
    <col min="65" max="65" width="3.7109375" style="4" customWidth="1"/>
    <col min="66" max="66" width="6.28125" style="407" customWidth="1"/>
    <col min="67" max="67" width="3.421875" style="404" customWidth="1"/>
    <col min="68" max="68" width="7.00390625" style="404" customWidth="1"/>
    <col min="69" max="69" width="24.421875" style="402" customWidth="1"/>
    <col min="70" max="70" width="13.140625" style="402" customWidth="1"/>
    <col min="71" max="71" width="2.28125" style="170" customWidth="1"/>
    <col min="72" max="16384" width="9.140625" style="11" customWidth="1"/>
  </cols>
  <sheetData>
    <row r="1" spans="1:71" ht="15" customHeight="1" thickBot="1">
      <c r="A1" s="54"/>
      <c r="B1" s="55"/>
      <c r="C1" s="56" t="s">
        <v>1177</v>
      </c>
      <c r="D1" s="57"/>
      <c r="E1" s="56"/>
      <c r="F1" s="57"/>
      <c r="G1" s="58"/>
      <c r="H1" s="59"/>
      <c r="I1" s="59"/>
      <c r="J1" s="59"/>
      <c r="K1" s="55"/>
      <c r="L1" s="56" t="s">
        <v>1177</v>
      </c>
      <c r="M1" s="57"/>
      <c r="N1" s="56"/>
      <c r="O1" s="57"/>
      <c r="P1" s="58"/>
      <c r="Q1" s="59"/>
      <c r="R1" s="59"/>
      <c r="S1" s="59"/>
      <c r="T1" s="55"/>
      <c r="U1" s="56" t="s">
        <v>1177</v>
      </c>
      <c r="V1" s="56"/>
      <c r="W1" s="57"/>
      <c r="X1" s="58"/>
      <c r="Y1" s="59"/>
      <c r="Z1" s="59"/>
      <c r="AA1" s="59"/>
      <c r="AB1" s="59"/>
      <c r="AC1" s="56" t="s">
        <v>1177</v>
      </c>
      <c r="AD1" s="56"/>
      <c r="AE1" s="58"/>
      <c r="AF1" s="58"/>
      <c r="AG1" s="59"/>
      <c r="AH1" s="59"/>
      <c r="AI1" s="60"/>
      <c r="AJ1" s="61"/>
      <c r="AK1" s="62"/>
      <c r="AL1" s="59"/>
      <c r="AM1" s="56" t="s">
        <v>1177</v>
      </c>
      <c r="AN1" s="56"/>
      <c r="AO1" s="58"/>
      <c r="AP1" s="58"/>
      <c r="AQ1" s="59"/>
      <c r="AR1" s="59"/>
      <c r="AS1" s="60"/>
      <c r="AT1" s="59"/>
      <c r="AU1" s="56" t="s">
        <v>1177</v>
      </c>
      <c r="AV1" s="63"/>
      <c r="AW1" s="58"/>
      <c r="AX1" s="58"/>
      <c r="AY1" s="59"/>
      <c r="AZ1" s="59"/>
      <c r="BA1" s="64"/>
      <c r="BB1" s="65"/>
      <c r="BC1" s="62"/>
      <c r="BD1" s="59"/>
      <c r="BE1" s="56" t="s">
        <v>1177</v>
      </c>
      <c r="BF1" s="58"/>
      <c r="BG1" s="58"/>
      <c r="BH1" s="59"/>
      <c r="BI1" s="60"/>
      <c r="BJ1" s="59"/>
      <c r="BK1" s="66"/>
      <c r="BL1" s="59"/>
      <c r="BM1" s="59"/>
      <c r="BN1" s="56" t="s">
        <v>1177</v>
      </c>
      <c r="BO1" s="58"/>
      <c r="BP1" s="58"/>
      <c r="BQ1" s="59"/>
      <c r="BR1" s="59"/>
      <c r="BS1" s="60"/>
    </row>
    <row r="2" spans="1:71" ht="15" customHeight="1">
      <c r="A2" s="67"/>
      <c r="B2" s="12"/>
      <c r="C2" s="68" t="s">
        <v>1178</v>
      </c>
      <c r="D2" s="69"/>
      <c r="E2" s="70"/>
      <c r="F2" s="69"/>
      <c r="G2" s="71"/>
      <c r="H2" s="72"/>
      <c r="I2" s="73"/>
      <c r="J2" s="67"/>
      <c r="K2" s="12"/>
      <c r="L2" s="68" t="s">
        <v>1178</v>
      </c>
      <c r="M2" s="69"/>
      <c r="N2" s="70"/>
      <c r="O2" s="69"/>
      <c r="P2" s="71"/>
      <c r="Q2" s="72"/>
      <c r="R2" s="73"/>
      <c r="S2" s="67"/>
      <c r="T2" s="74"/>
      <c r="U2" s="75" t="s">
        <v>1179</v>
      </c>
      <c r="V2" s="76"/>
      <c r="W2" s="77"/>
      <c r="X2" s="78"/>
      <c r="Y2" s="78"/>
      <c r="Z2" s="79"/>
      <c r="AA2" s="80"/>
      <c r="AB2" s="74"/>
      <c r="AC2" s="81" t="s">
        <v>1180</v>
      </c>
      <c r="AD2" s="82"/>
      <c r="AE2" s="83"/>
      <c r="AF2" s="83"/>
      <c r="AG2" s="84"/>
      <c r="AH2" s="85"/>
      <c r="AI2" s="86"/>
      <c r="AJ2" s="87"/>
      <c r="AK2" s="88"/>
      <c r="AL2" s="74"/>
      <c r="AM2" s="81" t="s">
        <v>1180</v>
      </c>
      <c r="AN2" s="82"/>
      <c r="AO2" s="83"/>
      <c r="AP2" s="83"/>
      <c r="AQ2" s="84"/>
      <c r="AR2" s="85"/>
      <c r="AS2" s="89"/>
      <c r="AT2" s="74"/>
      <c r="AU2" s="90" t="s">
        <v>1181</v>
      </c>
      <c r="AV2" s="91"/>
      <c r="AW2" s="32"/>
      <c r="AX2" s="92"/>
      <c r="AY2" s="93"/>
      <c r="AZ2" s="93"/>
      <c r="BA2" s="94"/>
      <c r="BB2" s="95"/>
      <c r="BC2" s="88"/>
      <c r="BD2" s="74"/>
      <c r="BE2" s="81" t="s">
        <v>1799</v>
      </c>
      <c r="BF2" s="32"/>
      <c r="BG2" s="92"/>
      <c r="BH2" s="93"/>
      <c r="BI2" s="96"/>
      <c r="BJ2" s="97"/>
      <c r="BK2" s="98"/>
      <c r="BL2" s="97"/>
      <c r="BM2" s="99" t="s">
        <v>1819</v>
      </c>
      <c r="BN2" s="100"/>
      <c r="BO2" s="100"/>
      <c r="BP2" s="100"/>
      <c r="BQ2" s="100"/>
      <c r="BR2" s="100"/>
      <c r="BS2" s="86"/>
    </row>
    <row r="3" spans="1:71" ht="15" customHeight="1" thickBot="1">
      <c r="A3" s="88"/>
      <c r="B3" s="101"/>
      <c r="C3" s="102">
        <v>1</v>
      </c>
      <c r="D3" s="103" t="s">
        <v>447</v>
      </c>
      <c r="E3" s="104" t="s">
        <v>1182</v>
      </c>
      <c r="F3" s="13" t="s">
        <v>447</v>
      </c>
      <c r="G3" s="14" t="s">
        <v>448</v>
      </c>
      <c r="H3" s="15" t="s">
        <v>449</v>
      </c>
      <c r="I3" s="105" t="s">
        <v>1183</v>
      </c>
      <c r="J3" s="88"/>
      <c r="K3" s="101"/>
      <c r="L3" s="102" t="s">
        <v>1184</v>
      </c>
      <c r="M3" s="103" t="s">
        <v>447</v>
      </c>
      <c r="N3" s="104" t="s">
        <v>1182</v>
      </c>
      <c r="O3" s="13" t="s">
        <v>447</v>
      </c>
      <c r="P3" s="14" t="s">
        <v>448</v>
      </c>
      <c r="Q3" s="15" t="s">
        <v>449</v>
      </c>
      <c r="R3" s="105" t="s">
        <v>1183</v>
      </c>
      <c r="S3" s="88"/>
      <c r="T3" s="101"/>
      <c r="U3" s="106" t="s">
        <v>1184</v>
      </c>
      <c r="V3" s="13" t="s">
        <v>1182</v>
      </c>
      <c r="W3" s="13" t="s">
        <v>447</v>
      </c>
      <c r="X3" s="14" t="s">
        <v>448</v>
      </c>
      <c r="Y3" s="15" t="s">
        <v>449</v>
      </c>
      <c r="Z3" s="105" t="s">
        <v>1183</v>
      </c>
      <c r="AA3" s="67"/>
      <c r="AB3" s="107"/>
      <c r="AC3" s="106" t="s">
        <v>1184</v>
      </c>
      <c r="AD3" s="13" t="s">
        <v>1182</v>
      </c>
      <c r="AE3" s="13" t="s">
        <v>447</v>
      </c>
      <c r="AF3" s="14" t="s">
        <v>448</v>
      </c>
      <c r="AG3" s="15" t="s">
        <v>449</v>
      </c>
      <c r="AH3" s="105" t="s">
        <v>1183</v>
      </c>
      <c r="AI3" s="108"/>
      <c r="AJ3" s="87"/>
      <c r="AK3" s="88"/>
      <c r="AL3" s="107"/>
      <c r="AM3" s="106" t="s">
        <v>1184</v>
      </c>
      <c r="AN3" s="13" t="s">
        <v>1182</v>
      </c>
      <c r="AO3" s="13" t="s">
        <v>447</v>
      </c>
      <c r="AP3" s="14" t="s">
        <v>448</v>
      </c>
      <c r="AQ3" s="15" t="s">
        <v>449</v>
      </c>
      <c r="AR3" s="105" t="s">
        <v>1183</v>
      </c>
      <c r="AS3" s="89"/>
      <c r="AT3" s="101"/>
      <c r="AU3" s="102" t="s">
        <v>1184</v>
      </c>
      <c r="AV3" s="109" t="s">
        <v>1182</v>
      </c>
      <c r="AW3" s="13" t="s">
        <v>447</v>
      </c>
      <c r="AX3" s="14" t="s">
        <v>448</v>
      </c>
      <c r="AY3" s="110" t="s">
        <v>1800</v>
      </c>
      <c r="AZ3" s="105" t="s">
        <v>1183</v>
      </c>
      <c r="BA3" s="111"/>
      <c r="BB3" s="95"/>
      <c r="BC3" s="88"/>
      <c r="BD3" s="107"/>
      <c r="BE3" s="112" t="s">
        <v>1182</v>
      </c>
      <c r="BF3" s="13" t="s">
        <v>447</v>
      </c>
      <c r="BG3" s="14" t="s">
        <v>448</v>
      </c>
      <c r="BH3" s="113" t="s">
        <v>449</v>
      </c>
      <c r="BI3" s="105" t="s">
        <v>1183</v>
      </c>
      <c r="BJ3" s="97"/>
      <c r="BK3" s="98"/>
      <c r="BL3" s="97"/>
      <c r="BM3" s="99" t="s">
        <v>3350</v>
      </c>
      <c r="BN3" s="100"/>
      <c r="BO3" s="100"/>
      <c r="BP3" s="100"/>
      <c r="BQ3" s="100"/>
      <c r="BR3" s="100"/>
      <c r="BS3" s="86"/>
    </row>
    <row r="4" spans="1:71" ht="15" customHeight="1" thickBot="1">
      <c r="A4" s="88"/>
      <c r="B4" s="1"/>
      <c r="C4" s="114">
        <v>1</v>
      </c>
      <c r="D4" s="115">
        <v>1</v>
      </c>
      <c r="E4" s="116">
        <v>1</v>
      </c>
      <c r="F4" s="117">
        <v>1</v>
      </c>
      <c r="G4" s="118" t="s">
        <v>1185</v>
      </c>
      <c r="H4" s="119" t="s">
        <v>1186</v>
      </c>
      <c r="I4" s="120" t="s">
        <v>3345</v>
      </c>
      <c r="J4" s="88"/>
      <c r="K4" s="5"/>
      <c r="L4" s="114">
        <v>31</v>
      </c>
      <c r="M4" s="115">
        <v>31</v>
      </c>
      <c r="N4" s="121"/>
      <c r="O4" s="122"/>
      <c r="P4" s="118" t="s">
        <v>1187</v>
      </c>
      <c r="Q4" s="119" t="s">
        <v>1188</v>
      </c>
      <c r="R4" s="120" t="s">
        <v>505</v>
      </c>
      <c r="S4" s="88"/>
      <c r="T4" s="5"/>
      <c r="U4" s="123">
        <v>65</v>
      </c>
      <c r="V4" s="124">
        <v>57</v>
      </c>
      <c r="W4" s="16">
        <v>1</v>
      </c>
      <c r="X4" s="125" t="s">
        <v>1189</v>
      </c>
      <c r="Y4" s="126" t="s">
        <v>524</v>
      </c>
      <c r="Z4" s="127" t="s">
        <v>1103</v>
      </c>
      <c r="AA4" s="67"/>
      <c r="AB4" s="128"/>
      <c r="AC4" s="129"/>
      <c r="AD4" s="130"/>
      <c r="AE4" s="131"/>
      <c r="AF4" s="132" t="s">
        <v>1151</v>
      </c>
      <c r="AG4" s="133" t="s">
        <v>1190</v>
      </c>
      <c r="AH4" s="134"/>
      <c r="AI4" s="108"/>
      <c r="AJ4" s="87"/>
      <c r="AK4" s="88"/>
      <c r="AL4" s="128"/>
      <c r="AM4" s="135"/>
      <c r="AN4" s="136"/>
      <c r="AO4" s="131"/>
      <c r="AP4" s="137" t="s">
        <v>1191</v>
      </c>
      <c r="AQ4" s="138" t="s">
        <v>1544</v>
      </c>
      <c r="AR4" s="139"/>
      <c r="AS4" s="86"/>
      <c r="AT4" s="140"/>
      <c r="AU4" s="141"/>
      <c r="AV4" s="142"/>
      <c r="AW4" s="131"/>
      <c r="AX4" s="132" t="s">
        <v>1160</v>
      </c>
      <c r="AY4" s="133" t="s">
        <v>1192</v>
      </c>
      <c r="AZ4" s="134"/>
      <c r="BA4" s="94"/>
      <c r="BB4" s="95"/>
      <c r="BC4" s="88"/>
      <c r="BD4" s="5"/>
      <c r="BE4" s="143">
        <v>217</v>
      </c>
      <c r="BF4" s="144">
        <v>1</v>
      </c>
      <c r="BG4" s="144" t="s">
        <v>1193</v>
      </c>
      <c r="BH4" s="6" t="s">
        <v>1194</v>
      </c>
      <c r="BI4" s="145" t="s">
        <v>1833</v>
      </c>
      <c r="BJ4" s="97"/>
      <c r="BK4" s="98"/>
      <c r="BL4" s="97"/>
      <c r="BM4" s="3"/>
      <c r="BN4" s="80"/>
      <c r="BO4" s="80"/>
      <c r="BP4" s="80"/>
      <c r="BQ4" s="80"/>
      <c r="BR4" s="80"/>
      <c r="BS4" s="86"/>
    </row>
    <row r="5" spans="1:71" ht="15" customHeight="1">
      <c r="A5" s="88"/>
      <c r="B5" s="1"/>
      <c r="C5" s="114"/>
      <c r="D5" s="115"/>
      <c r="E5" s="116"/>
      <c r="F5" s="117"/>
      <c r="G5" s="118"/>
      <c r="H5" s="119"/>
      <c r="I5" s="120" t="s">
        <v>3335</v>
      </c>
      <c r="J5" s="88"/>
      <c r="K5" s="5"/>
      <c r="L5" s="114"/>
      <c r="M5" s="115"/>
      <c r="N5" s="146"/>
      <c r="O5" s="147"/>
      <c r="P5" s="118"/>
      <c r="Q5" s="119"/>
      <c r="R5" s="120" t="s">
        <v>481</v>
      </c>
      <c r="S5" s="88"/>
      <c r="T5" s="5"/>
      <c r="U5" s="123">
        <v>66</v>
      </c>
      <c r="V5" s="148">
        <v>58</v>
      </c>
      <c r="W5" s="16">
        <v>2</v>
      </c>
      <c r="X5" s="125" t="s">
        <v>1195</v>
      </c>
      <c r="Y5" s="126" t="s">
        <v>490</v>
      </c>
      <c r="Z5" s="127" t="s">
        <v>1519</v>
      </c>
      <c r="AA5" s="67"/>
      <c r="AB5" s="5"/>
      <c r="AC5" s="149">
        <v>107</v>
      </c>
      <c r="AD5" s="150">
        <v>99</v>
      </c>
      <c r="AE5" s="117">
        <v>1</v>
      </c>
      <c r="AF5" s="117" t="s">
        <v>1196</v>
      </c>
      <c r="AG5" s="126" t="s">
        <v>1197</v>
      </c>
      <c r="AH5" s="30" t="s">
        <v>1106</v>
      </c>
      <c r="AI5" s="108"/>
      <c r="AJ5" s="87"/>
      <c r="AK5" s="88"/>
      <c r="AL5" s="5"/>
      <c r="AM5" s="151">
        <v>137</v>
      </c>
      <c r="AN5" s="152">
        <v>139</v>
      </c>
      <c r="AO5" s="153">
        <v>1</v>
      </c>
      <c r="AP5" s="153" t="s">
        <v>1198</v>
      </c>
      <c r="AQ5" s="126" t="s">
        <v>1199</v>
      </c>
      <c r="AR5" s="154" t="s">
        <v>1098</v>
      </c>
      <c r="AS5" s="86"/>
      <c r="AT5" s="5"/>
      <c r="AU5" s="114">
        <v>167</v>
      </c>
      <c r="AV5" s="116">
        <v>169</v>
      </c>
      <c r="AW5" s="117">
        <v>1</v>
      </c>
      <c r="AX5" s="117" t="s">
        <v>1200</v>
      </c>
      <c r="AY5" s="126" t="s">
        <v>1201</v>
      </c>
      <c r="AZ5" s="30" t="s">
        <v>1098</v>
      </c>
      <c r="BA5" s="94"/>
      <c r="BB5" s="95"/>
      <c r="BC5" s="88"/>
      <c r="BD5" s="5"/>
      <c r="BE5" s="143">
        <v>218</v>
      </c>
      <c r="BF5" s="144">
        <v>2</v>
      </c>
      <c r="BG5" s="144" t="s">
        <v>1202</v>
      </c>
      <c r="BH5" s="155" t="s">
        <v>1203</v>
      </c>
      <c r="BI5" s="30" t="s">
        <v>1099</v>
      </c>
      <c r="BJ5" s="97"/>
      <c r="BK5" s="98"/>
      <c r="BL5" s="97"/>
      <c r="BM5" s="41"/>
      <c r="BN5" s="42" t="s">
        <v>1801</v>
      </c>
      <c r="BO5" s="43"/>
      <c r="BP5" s="44"/>
      <c r="BQ5" s="45"/>
      <c r="BR5" s="46"/>
      <c r="BS5" s="86"/>
    </row>
    <row r="6" spans="1:71" ht="15" customHeight="1">
      <c r="A6" s="88"/>
      <c r="B6" s="1"/>
      <c r="C6" s="114"/>
      <c r="D6" s="115"/>
      <c r="E6" s="116"/>
      <c r="F6" s="117"/>
      <c r="G6" s="118"/>
      <c r="H6" s="119"/>
      <c r="I6" s="120" t="s">
        <v>482</v>
      </c>
      <c r="J6" s="88"/>
      <c r="K6" s="5"/>
      <c r="L6" s="114">
        <v>32</v>
      </c>
      <c r="M6" s="115">
        <v>32</v>
      </c>
      <c r="N6" s="156">
        <v>28</v>
      </c>
      <c r="O6" s="118">
        <v>28</v>
      </c>
      <c r="P6" s="118" t="s">
        <v>1204</v>
      </c>
      <c r="Q6" s="119" t="s">
        <v>1205</v>
      </c>
      <c r="R6" s="120" t="s">
        <v>491</v>
      </c>
      <c r="S6" s="88"/>
      <c r="T6" s="5"/>
      <c r="U6" s="123">
        <v>67</v>
      </c>
      <c r="V6" s="148">
        <v>59</v>
      </c>
      <c r="W6" s="16">
        <v>3</v>
      </c>
      <c r="X6" s="125" t="s">
        <v>1206</v>
      </c>
      <c r="Y6" s="126" t="s">
        <v>1207</v>
      </c>
      <c r="Z6" s="127" t="s">
        <v>1098</v>
      </c>
      <c r="AA6" s="67"/>
      <c r="AB6" s="5"/>
      <c r="AC6" s="149">
        <v>108</v>
      </c>
      <c r="AD6" s="157">
        <v>100</v>
      </c>
      <c r="AE6" s="117">
        <v>2</v>
      </c>
      <c r="AF6" s="117" t="s">
        <v>1208</v>
      </c>
      <c r="AG6" s="126" t="s">
        <v>1209</v>
      </c>
      <c r="AH6" s="30" t="s">
        <v>491</v>
      </c>
      <c r="AI6" s="108"/>
      <c r="AJ6" s="87"/>
      <c r="AK6" s="88"/>
      <c r="AL6" s="5"/>
      <c r="AM6" s="151">
        <v>138</v>
      </c>
      <c r="AN6" s="152">
        <v>140</v>
      </c>
      <c r="AO6" s="153">
        <v>2</v>
      </c>
      <c r="AP6" s="153" t="s">
        <v>1210</v>
      </c>
      <c r="AQ6" s="126" t="s">
        <v>1211</v>
      </c>
      <c r="AR6" s="154" t="s">
        <v>3323</v>
      </c>
      <c r="AS6" s="86"/>
      <c r="AT6" s="5"/>
      <c r="AU6" s="114">
        <v>168</v>
      </c>
      <c r="AV6" s="116">
        <v>170</v>
      </c>
      <c r="AW6" s="117">
        <v>2</v>
      </c>
      <c r="AX6" s="117" t="s">
        <v>1212</v>
      </c>
      <c r="AY6" s="126" t="s">
        <v>1213</v>
      </c>
      <c r="AZ6" s="30" t="s">
        <v>1214</v>
      </c>
      <c r="BA6" s="94"/>
      <c r="BB6" s="95"/>
      <c r="BC6" s="88"/>
      <c r="BD6" s="5"/>
      <c r="BE6" s="143">
        <v>219</v>
      </c>
      <c r="BF6" s="144">
        <v>3</v>
      </c>
      <c r="BG6" s="144" t="s">
        <v>1215</v>
      </c>
      <c r="BH6" s="155" t="s">
        <v>1216</v>
      </c>
      <c r="BI6" s="30" t="s">
        <v>1106</v>
      </c>
      <c r="BJ6" s="97"/>
      <c r="BK6" s="98"/>
      <c r="BL6" s="97"/>
      <c r="BM6" s="37"/>
      <c r="BN6" s="158">
        <v>73</v>
      </c>
      <c r="BO6" s="159">
        <v>1</v>
      </c>
      <c r="BP6" s="16" t="s">
        <v>1217</v>
      </c>
      <c r="BQ6" s="160" t="s">
        <v>1218</v>
      </c>
      <c r="BR6" s="161" t="s">
        <v>1106</v>
      </c>
      <c r="BS6" s="86"/>
    </row>
    <row r="7" spans="1:71" ht="15" customHeight="1">
      <c r="A7" s="88"/>
      <c r="B7" s="1"/>
      <c r="C7" s="114">
        <v>2</v>
      </c>
      <c r="D7" s="115">
        <v>2</v>
      </c>
      <c r="E7" s="116">
        <v>2</v>
      </c>
      <c r="F7" s="117">
        <v>2</v>
      </c>
      <c r="G7" s="118" t="s">
        <v>1219</v>
      </c>
      <c r="H7" s="119" t="s">
        <v>1220</v>
      </c>
      <c r="I7" s="120" t="s">
        <v>1221</v>
      </c>
      <c r="J7" s="67"/>
      <c r="K7" s="5"/>
      <c r="L7" s="114"/>
      <c r="M7" s="115"/>
      <c r="N7" s="162"/>
      <c r="O7" s="118"/>
      <c r="P7" s="118"/>
      <c r="Q7" s="119"/>
      <c r="R7" s="120" t="s">
        <v>3328</v>
      </c>
      <c r="S7" s="67"/>
      <c r="T7" s="5"/>
      <c r="U7" s="123">
        <v>68</v>
      </c>
      <c r="V7" s="148">
        <v>60</v>
      </c>
      <c r="W7" s="16">
        <v>4</v>
      </c>
      <c r="X7" s="125" t="s">
        <v>1222</v>
      </c>
      <c r="Y7" s="126" t="s">
        <v>1223</v>
      </c>
      <c r="Z7" s="127" t="s">
        <v>1098</v>
      </c>
      <c r="AA7" s="67"/>
      <c r="AB7" s="5"/>
      <c r="AC7" s="149"/>
      <c r="AD7" s="157"/>
      <c r="AE7" s="117"/>
      <c r="AF7" s="117"/>
      <c r="AG7" s="126"/>
      <c r="AH7" s="30" t="s">
        <v>484</v>
      </c>
      <c r="AI7" s="108"/>
      <c r="AJ7" s="87"/>
      <c r="AK7" s="88"/>
      <c r="AL7" s="5"/>
      <c r="AM7" s="151"/>
      <c r="AN7" s="152"/>
      <c r="AO7" s="153"/>
      <c r="AP7" s="153"/>
      <c r="AQ7" s="126"/>
      <c r="AR7" s="154" t="s">
        <v>1224</v>
      </c>
      <c r="AS7" s="86"/>
      <c r="AT7" s="5"/>
      <c r="AU7" s="114">
        <v>169</v>
      </c>
      <c r="AV7" s="150">
        <v>171</v>
      </c>
      <c r="AW7" s="117">
        <v>3</v>
      </c>
      <c r="AX7" s="117" t="s">
        <v>1225</v>
      </c>
      <c r="AY7" s="163" t="s">
        <v>1226</v>
      </c>
      <c r="AZ7" s="30" t="s">
        <v>1519</v>
      </c>
      <c r="BA7" s="94"/>
      <c r="BB7" s="95"/>
      <c r="BC7" s="88"/>
      <c r="BD7" s="5"/>
      <c r="BE7" s="143">
        <v>220</v>
      </c>
      <c r="BF7" s="144">
        <v>4</v>
      </c>
      <c r="BG7" s="144" t="s">
        <v>1227</v>
      </c>
      <c r="BH7" s="155" t="s">
        <v>3349</v>
      </c>
      <c r="BI7" s="30" t="s">
        <v>1098</v>
      </c>
      <c r="BJ7" s="97"/>
      <c r="BK7" s="98"/>
      <c r="BL7" s="97"/>
      <c r="BM7" s="37"/>
      <c r="BN7" s="164">
        <v>74</v>
      </c>
      <c r="BO7" s="159">
        <v>2</v>
      </c>
      <c r="BP7" s="165" t="s">
        <v>1228</v>
      </c>
      <c r="BQ7" s="166" t="s">
        <v>1229</v>
      </c>
      <c r="BR7" s="167" t="s">
        <v>1100</v>
      </c>
      <c r="BS7" s="86"/>
    </row>
    <row r="8" spans="1:71" ht="15" customHeight="1">
      <c r="A8" s="88"/>
      <c r="B8" s="1"/>
      <c r="C8" s="114"/>
      <c r="D8" s="115"/>
      <c r="E8" s="116"/>
      <c r="F8" s="117"/>
      <c r="G8" s="118"/>
      <c r="H8" s="119"/>
      <c r="I8" s="120" t="s">
        <v>1230</v>
      </c>
      <c r="J8" s="67"/>
      <c r="K8" s="5"/>
      <c r="L8" s="114"/>
      <c r="M8" s="115"/>
      <c r="N8" s="162"/>
      <c r="O8" s="168"/>
      <c r="P8" s="118"/>
      <c r="Q8" s="119"/>
      <c r="R8" s="120" t="s">
        <v>476</v>
      </c>
      <c r="S8" s="67"/>
      <c r="T8" s="5"/>
      <c r="U8" s="123">
        <v>69</v>
      </c>
      <c r="V8" s="148">
        <v>61</v>
      </c>
      <c r="W8" s="16">
        <v>5</v>
      </c>
      <c r="X8" s="125" t="s">
        <v>1231</v>
      </c>
      <c r="Y8" s="126" t="s">
        <v>1232</v>
      </c>
      <c r="Z8" s="127" t="s">
        <v>1103</v>
      </c>
      <c r="AA8" s="67"/>
      <c r="AB8" s="5"/>
      <c r="AC8" s="149">
        <v>109</v>
      </c>
      <c r="AD8" s="157">
        <v>101</v>
      </c>
      <c r="AE8" s="117">
        <v>3</v>
      </c>
      <c r="AF8" s="117" t="s">
        <v>1233</v>
      </c>
      <c r="AG8" s="126" t="s">
        <v>1234</v>
      </c>
      <c r="AH8" s="169" t="s">
        <v>475</v>
      </c>
      <c r="AI8" s="108"/>
      <c r="AK8" s="67"/>
      <c r="AL8" s="5"/>
      <c r="AM8" s="151">
        <v>139</v>
      </c>
      <c r="AN8" s="152">
        <v>141</v>
      </c>
      <c r="AO8" s="153">
        <v>3</v>
      </c>
      <c r="AP8" s="153" t="s">
        <v>1235</v>
      </c>
      <c r="AQ8" s="126" t="s">
        <v>1236</v>
      </c>
      <c r="AR8" s="154" t="s">
        <v>1105</v>
      </c>
      <c r="AS8" s="86"/>
      <c r="AT8" s="5"/>
      <c r="AU8" s="114">
        <v>170</v>
      </c>
      <c r="AV8" s="150">
        <v>172</v>
      </c>
      <c r="AW8" s="117">
        <v>4</v>
      </c>
      <c r="AX8" s="117" t="s">
        <v>1237</v>
      </c>
      <c r="AY8" s="126" t="s">
        <v>1238</v>
      </c>
      <c r="AZ8" s="30" t="s">
        <v>3329</v>
      </c>
      <c r="BA8" s="171"/>
      <c r="BB8" s="172"/>
      <c r="BC8" s="67"/>
      <c r="BD8" s="5"/>
      <c r="BE8" s="143">
        <v>221</v>
      </c>
      <c r="BF8" s="144">
        <v>5</v>
      </c>
      <c r="BG8" s="144" t="s">
        <v>1239</v>
      </c>
      <c r="BH8" s="6" t="s">
        <v>1523</v>
      </c>
      <c r="BI8" s="145" t="s">
        <v>1103</v>
      </c>
      <c r="BJ8" s="80"/>
      <c r="BK8" s="173"/>
      <c r="BL8" s="97"/>
      <c r="BM8" s="37"/>
      <c r="BN8" s="174">
        <v>82</v>
      </c>
      <c r="BO8" s="159">
        <v>3</v>
      </c>
      <c r="BP8" s="16" t="s">
        <v>1240</v>
      </c>
      <c r="BQ8" s="175" t="s">
        <v>1241</v>
      </c>
      <c r="BR8" s="169" t="s">
        <v>1100</v>
      </c>
      <c r="BS8" s="86"/>
    </row>
    <row r="9" spans="1:71" ht="15" customHeight="1" thickBot="1">
      <c r="A9" s="88"/>
      <c r="B9" s="1"/>
      <c r="C9" s="114"/>
      <c r="D9" s="115"/>
      <c r="E9" s="116"/>
      <c r="F9" s="117"/>
      <c r="G9" s="118"/>
      <c r="H9" s="119"/>
      <c r="I9" s="120" t="s">
        <v>1242</v>
      </c>
      <c r="J9" s="67"/>
      <c r="K9" s="5"/>
      <c r="L9" s="114">
        <v>33</v>
      </c>
      <c r="M9" s="115">
        <v>33</v>
      </c>
      <c r="N9" s="176"/>
      <c r="O9" s="177"/>
      <c r="P9" s="118" t="s">
        <v>1243</v>
      </c>
      <c r="Q9" s="119" t="s">
        <v>1244</v>
      </c>
      <c r="R9" s="120" t="s">
        <v>3325</v>
      </c>
      <c r="S9" s="67"/>
      <c r="T9" s="5"/>
      <c r="U9" s="123">
        <v>70</v>
      </c>
      <c r="V9" s="148">
        <v>62</v>
      </c>
      <c r="W9" s="16">
        <v>6</v>
      </c>
      <c r="X9" s="125" t="s">
        <v>1245</v>
      </c>
      <c r="Y9" s="126" t="s">
        <v>1166</v>
      </c>
      <c r="Z9" s="178" t="s">
        <v>1106</v>
      </c>
      <c r="AA9" s="67"/>
      <c r="AB9" s="5"/>
      <c r="AC9" s="149"/>
      <c r="AD9" s="157"/>
      <c r="AE9" s="117"/>
      <c r="AF9" s="117"/>
      <c r="AG9" s="126"/>
      <c r="AH9" s="169" t="s">
        <v>3334</v>
      </c>
      <c r="AI9" s="108"/>
      <c r="AK9" s="67"/>
      <c r="AL9" s="5"/>
      <c r="AM9" s="151">
        <v>140</v>
      </c>
      <c r="AN9" s="152">
        <v>142</v>
      </c>
      <c r="AO9" s="153">
        <v>4</v>
      </c>
      <c r="AP9" s="153" t="s">
        <v>1246</v>
      </c>
      <c r="AQ9" s="126" t="s">
        <v>1247</v>
      </c>
      <c r="AR9" s="154" t="s">
        <v>511</v>
      </c>
      <c r="AS9" s="86"/>
      <c r="AT9" s="5"/>
      <c r="AU9" s="114"/>
      <c r="AV9" s="150"/>
      <c r="AW9" s="117"/>
      <c r="AX9" s="117"/>
      <c r="AY9" s="126"/>
      <c r="AZ9" s="30" t="s">
        <v>478</v>
      </c>
      <c r="BA9" s="171"/>
      <c r="BB9" s="172"/>
      <c r="BC9" s="67"/>
      <c r="BD9" s="5"/>
      <c r="BE9" s="143">
        <v>222</v>
      </c>
      <c r="BF9" s="144">
        <v>6</v>
      </c>
      <c r="BG9" s="144" t="s">
        <v>1248</v>
      </c>
      <c r="BH9" s="155" t="s">
        <v>487</v>
      </c>
      <c r="BI9" s="30" t="s">
        <v>1100</v>
      </c>
      <c r="BJ9" s="80"/>
      <c r="BK9" s="173"/>
      <c r="BL9" s="80"/>
      <c r="BM9" s="37"/>
      <c r="BN9" s="174">
        <v>83</v>
      </c>
      <c r="BO9" s="159">
        <v>4</v>
      </c>
      <c r="BP9" s="16" t="s">
        <v>1249</v>
      </c>
      <c r="BQ9" s="175" t="s">
        <v>1250</v>
      </c>
      <c r="BR9" s="169" t="s">
        <v>1103</v>
      </c>
      <c r="BS9" s="86"/>
    </row>
    <row r="10" spans="1:71" ht="15" customHeight="1">
      <c r="A10" s="67"/>
      <c r="B10" s="1"/>
      <c r="C10" s="114">
        <v>3</v>
      </c>
      <c r="D10" s="115">
        <v>3</v>
      </c>
      <c r="E10" s="116">
        <v>3</v>
      </c>
      <c r="F10" s="117">
        <v>3</v>
      </c>
      <c r="G10" s="118" t="s">
        <v>1251</v>
      </c>
      <c r="H10" s="119" t="s">
        <v>1252</v>
      </c>
      <c r="I10" s="120" t="s">
        <v>475</v>
      </c>
      <c r="J10" s="67"/>
      <c r="K10" s="5"/>
      <c r="L10" s="114"/>
      <c r="M10" s="115"/>
      <c r="N10" s="146"/>
      <c r="O10" s="147"/>
      <c r="P10" s="118"/>
      <c r="Q10" s="119"/>
      <c r="R10" s="120" t="s">
        <v>1253</v>
      </c>
      <c r="S10" s="67"/>
      <c r="T10" s="5"/>
      <c r="U10" s="123">
        <v>71</v>
      </c>
      <c r="V10" s="148">
        <v>63</v>
      </c>
      <c r="W10" s="16">
        <v>7</v>
      </c>
      <c r="X10" s="125" t="s">
        <v>1254</v>
      </c>
      <c r="Y10" s="126" t="s">
        <v>3295</v>
      </c>
      <c r="Z10" s="178" t="s">
        <v>1255</v>
      </c>
      <c r="AA10" s="80"/>
      <c r="AB10" s="5"/>
      <c r="AC10" s="149">
        <v>110</v>
      </c>
      <c r="AD10" s="157">
        <v>102</v>
      </c>
      <c r="AE10" s="117">
        <v>4</v>
      </c>
      <c r="AF10" s="117" t="s">
        <v>1256</v>
      </c>
      <c r="AG10" s="126" t="s">
        <v>1257</v>
      </c>
      <c r="AH10" s="30" t="s">
        <v>3325</v>
      </c>
      <c r="AI10" s="86"/>
      <c r="AK10" s="67"/>
      <c r="AL10" s="5"/>
      <c r="AM10" s="151">
        <v>141</v>
      </c>
      <c r="AN10" s="152">
        <v>143</v>
      </c>
      <c r="AO10" s="153">
        <v>5</v>
      </c>
      <c r="AP10" s="153" t="s">
        <v>1258</v>
      </c>
      <c r="AQ10" s="126" t="s">
        <v>1259</v>
      </c>
      <c r="AR10" s="154" t="s">
        <v>3325</v>
      </c>
      <c r="AS10" s="86"/>
      <c r="AT10" s="140"/>
      <c r="AU10" s="141"/>
      <c r="AV10" s="142"/>
      <c r="AW10" s="131"/>
      <c r="AX10" s="132" t="s">
        <v>1149</v>
      </c>
      <c r="AY10" s="133" t="s">
        <v>1260</v>
      </c>
      <c r="AZ10" s="134"/>
      <c r="BA10" s="171"/>
      <c r="BB10" s="172"/>
      <c r="BC10" s="67"/>
      <c r="BD10" s="5"/>
      <c r="BE10" s="143">
        <v>223</v>
      </c>
      <c r="BF10" s="144">
        <v>7</v>
      </c>
      <c r="BG10" s="144" t="s">
        <v>1261</v>
      </c>
      <c r="BH10" s="155" t="s">
        <v>3294</v>
      </c>
      <c r="BI10" s="30" t="s">
        <v>1833</v>
      </c>
      <c r="BJ10" s="80"/>
      <c r="BK10" s="173"/>
      <c r="BL10" s="80"/>
      <c r="BM10" s="37"/>
      <c r="BN10" s="158">
        <v>88</v>
      </c>
      <c r="BO10" s="159">
        <v>5</v>
      </c>
      <c r="BP10" s="16" t="s">
        <v>1262</v>
      </c>
      <c r="BQ10" s="175" t="s">
        <v>1263</v>
      </c>
      <c r="BR10" s="179" t="s">
        <v>1100</v>
      </c>
      <c r="BS10" s="86"/>
    </row>
    <row r="11" spans="1:71" ht="15" customHeight="1">
      <c r="A11" s="67"/>
      <c r="B11" s="1"/>
      <c r="C11" s="114"/>
      <c r="D11" s="115"/>
      <c r="E11" s="116"/>
      <c r="F11" s="117"/>
      <c r="G11" s="118"/>
      <c r="H11" s="119"/>
      <c r="I11" s="120" t="s">
        <v>478</v>
      </c>
      <c r="J11" s="67"/>
      <c r="K11" s="5"/>
      <c r="L11" s="114">
        <v>34</v>
      </c>
      <c r="M11" s="115">
        <v>34</v>
      </c>
      <c r="N11" s="156">
        <v>29</v>
      </c>
      <c r="O11" s="118">
        <v>29</v>
      </c>
      <c r="P11" s="118" t="s">
        <v>1264</v>
      </c>
      <c r="Q11" s="119" t="s">
        <v>1265</v>
      </c>
      <c r="R11" s="120" t="s">
        <v>1164</v>
      </c>
      <c r="S11" s="67"/>
      <c r="T11" s="5"/>
      <c r="U11" s="123">
        <v>72</v>
      </c>
      <c r="V11" s="148">
        <v>64</v>
      </c>
      <c r="W11" s="16">
        <v>8</v>
      </c>
      <c r="X11" s="125" t="s">
        <v>1266</v>
      </c>
      <c r="Y11" s="126" t="s">
        <v>1267</v>
      </c>
      <c r="Z11" s="178" t="s">
        <v>1105</v>
      </c>
      <c r="AA11" s="80"/>
      <c r="AB11" s="5"/>
      <c r="AC11" s="149"/>
      <c r="AD11" s="157"/>
      <c r="AE11" s="117"/>
      <c r="AF11" s="117"/>
      <c r="AG11" s="126"/>
      <c r="AH11" s="30" t="s">
        <v>478</v>
      </c>
      <c r="AI11" s="86"/>
      <c r="AK11" s="67"/>
      <c r="AL11" s="5"/>
      <c r="AM11" s="151"/>
      <c r="AN11" s="152"/>
      <c r="AO11" s="153"/>
      <c r="AP11" s="153"/>
      <c r="AQ11" s="126"/>
      <c r="AR11" s="154" t="s">
        <v>3324</v>
      </c>
      <c r="AS11" s="86"/>
      <c r="AT11" s="5"/>
      <c r="AU11" s="114">
        <v>171</v>
      </c>
      <c r="AV11" s="116">
        <v>173</v>
      </c>
      <c r="AW11" s="117">
        <v>1</v>
      </c>
      <c r="AX11" s="117" t="s">
        <v>1268</v>
      </c>
      <c r="AY11" s="126" t="s">
        <v>1817</v>
      </c>
      <c r="AZ11" s="30" t="s">
        <v>1100</v>
      </c>
      <c r="BA11" s="171"/>
      <c r="BB11" s="172"/>
      <c r="BC11" s="67"/>
      <c r="BD11" s="5"/>
      <c r="BE11" s="143">
        <v>224</v>
      </c>
      <c r="BF11" s="144">
        <v>8</v>
      </c>
      <c r="BG11" s="144" t="s">
        <v>1269</v>
      </c>
      <c r="BH11" s="155" t="s">
        <v>531</v>
      </c>
      <c r="BI11" s="30" t="s">
        <v>1098</v>
      </c>
      <c r="BJ11" s="80"/>
      <c r="BK11" s="173"/>
      <c r="BL11" s="80"/>
      <c r="BM11" s="37"/>
      <c r="BN11" s="158">
        <v>100</v>
      </c>
      <c r="BO11" s="159">
        <v>6</v>
      </c>
      <c r="BP11" s="28" t="s">
        <v>1208</v>
      </c>
      <c r="BQ11" s="166" t="s">
        <v>1209</v>
      </c>
      <c r="BR11" s="179" t="s">
        <v>1100</v>
      </c>
      <c r="BS11" s="86"/>
    </row>
    <row r="12" spans="1:71" ht="15" customHeight="1">
      <c r="A12" s="67"/>
      <c r="B12" s="1"/>
      <c r="C12" s="114"/>
      <c r="D12" s="115"/>
      <c r="E12" s="116"/>
      <c r="F12" s="117"/>
      <c r="G12" s="118"/>
      <c r="H12" s="119"/>
      <c r="I12" s="120" t="s">
        <v>473</v>
      </c>
      <c r="J12" s="67"/>
      <c r="K12" s="5"/>
      <c r="L12" s="114"/>
      <c r="M12" s="115"/>
      <c r="N12" s="156"/>
      <c r="O12" s="118"/>
      <c r="P12" s="118"/>
      <c r="Q12" s="119"/>
      <c r="R12" s="120" t="s">
        <v>484</v>
      </c>
      <c r="S12" s="67"/>
      <c r="T12" s="5"/>
      <c r="U12" s="123">
        <v>73</v>
      </c>
      <c r="V12" s="148">
        <v>65</v>
      </c>
      <c r="W12" s="16">
        <v>9</v>
      </c>
      <c r="X12" s="125" t="s">
        <v>1270</v>
      </c>
      <c r="Y12" s="126" t="s">
        <v>1271</v>
      </c>
      <c r="Z12" s="178" t="s">
        <v>1103</v>
      </c>
      <c r="AA12" s="80"/>
      <c r="AB12" s="5"/>
      <c r="AC12" s="149">
        <v>111</v>
      </c>
      <c r="AD12" s="157">
        <v>103</v>
      </c>
      <c r="AE12" s="117">
        <v>5</v>
      </c>
      <c r="AF12" s="117" t="s">
        <v>1272</v>
      </c>
      <c r="AG12" s="126" t="s">
        <v>1273</v>
      </c>
      <c r="AH12" s="30" t="s">
        <v>3332</v>
      </c>
      <c r="AI12" s="86"/>
      <c r="AK12" s="67"/>
      <c r="AL12" s="5"/>
      <c r="AM12" s="151">
        <v>142</v>
      </c>
      <c r="AN12" s="152">
        <v>144</v>
      </c>
      <c r="AO12" s="153">
        <v>6</v>
      </c>
      <c r="AP12" s="153" t="s">
        <v>1274</v>
      </c>
      <c r="AQ12" s="126" t="s">
        <v>1820</v>
      </c>
      <c r="AR12" s="154" t="s">
        <v>1099</v>
      </c>
      <c r="AS12" s="86"/>
      <c r="AT12" s="5"/>
      <c r="AU12" s="114">
        <v>172</v>
      </c>
      <c r="AV12" s="116">
        <v>174</v>
      </c>
      <c r="AW12" s="117">
        <v>2</v>
      </c>
      <c r="AX12" s="117" t="s">
        <v>1275</v>
      </c>
      <c r="AY12" s="126" t="s">
        <v>1276</v>
      </c>
      <c r="AZ12" s="30" t="s">
        <v>1277</v>
      </c>
      <c r="BA12" s="171"/>
      <c r="BB12" s="172"/>
      <c r="BC12" s="67"/>
      <c r="BD12" s="5"/>
      <c r="BE12" s="143">
        <v>225</v>
      </c>
      <c r="BF12" s="144">
        <v>9</v>
      </c>
      <c r="BG12" s="144" t="s">
        <v>1278</v>
      </c>
      <c r="BH12" s="6" t="s">
        <v>1279</v>
      </c>
      <c r="BI12" s="145" t="s">
        <v>1105</v>
      </c>
      <c r="BJ12" s="80"/>
      <c r="BK12" s="173"/>
      <c r="BL12" s="80"/>
      <c r="BM12" s="180"/>
      <c r="BN12" s="158">
        <v>106</v>
      </c>
      <c r="BO12" s="159">
        <v>7</v>
      </c>
      <c r="BP12" s="16" t="s">
        <v>1280</v>
      </c>
      <c r="BQ12" s="175" t="s">
        <v>1281</v>
      </c>
      <c r="BR12" s="179" t="s">
        <v>1518</v>
      </c>
      <c r="BS12" s="86"/>
    </row>
    <row r="13" spans="1:71" ht="15" customHeight="1">
      <c r="A13" s="67"/>
      <c r="B13" s="1"/>
      <c r="C13" s="114">
        <v>4</v>
      </c>
      <c r="D13" s="115">
        <v>4</v>
      </c>
      <c r="E13" s="116">
        <v>4</v>
      </c>
      <c r="F13" s="117">
        <v>4</v>
      </c>
      <c r="G13" s="118" t="s">
        <v>1282</v>
      </c>
      <c r="H13" s="119" t="s">
        <v>496</v>
      </c>
      <c r="I13" s="120" t="s">
        <v>3325</v>
      </c>
      <c r="J13" s="67"/>
      <c r="K13" s="5"/>
      <c r="L13" s="114">
        <v>35</v>
      </c>
      <c r="M13" s="115">
        <v>35</v>
      </c>
      <c r="N13" s="156">
        <v>30</v>
      </c>
      <c r="O13" s="118">
        <v>30</v>
      </c>
      <c r="P13" s="118" t="s">
        <v>1283</v>
      </c>
      <c r="Q13" s="119" t="s">
        <v>1284</v>
      </c>
      <c r="R13" s="120" t="s">
        <v>403</v>
      </c>
      <c r="S13" s="67"/>
      <c r="T13" s="181"/>
      <c r="U13" s="182">
        <v>74</v>
      </c>
      <c r="V13" s="183">
        <v>66</v>
      </c>
      <c r="W13" s="21">
        <v>10</v>
      </c>
      <c r="X13" s="184" t="s">
        <v>1285</v>
      </c>
      <c r="Y13" s="185" t="s">
        <v>462</v>
      </c>
      <c r="Z13" s="186" t="s">
        <v>1105</v>
      </c>
      <c r="AA13" s="80"/>
      <c r="AB13" s="5"/>
      <c r="AC13" s="149"/>
      <c r="AD13" s="157"/>
      <c r="AE13" s="117"/>
      <c r="AF13" s="117"/>
      <c r="AG13" s="126"/>
      <c r="AH13" s="30" t="s">
        <v>1230</v>
      </c>
      <c r="AI13" s="86"/>
      <c r="AK13" s="67"/>
      <c r="AL13" s="5"/>
      <c r="AM13" s="151">
        <v>143</v>
      </c>
      <c r="AN13" s="152">
        <v>145</v>
      </c>
      <c r="AO13" s="153">
        <v>7</v>
      </c>
      <c r="AP13" s="153" t="s">
        <v>1286</v>
      </c>
      <c r="AQ13" s="163" t="s">
        <v>1813</v>
      </c>
      <c r="AR13" s="154" t="s">
        <v>495</v>
      </c>
      <c r="AS13" s="86"/>
      <c r="AT13" s="5"/>
      <c r="AU13" s="114">
        <v>173</v>
      </c>
      <c r="AV13" s="150">
        <v>175</v>
      </c>
      <c r="AW13" s="117">
        <v>3</v>
      </c>
      <c r="AX13" s="117" t="s">
        <v>1287</v>
      </c>
      <c r="AY13" s="126" t="s">
        <v>1288</v>
      </c>
      <c r="AZ13" s="30" t="s">
        <v>3341</v>
      </c>
      <c r="BA13" s="171"/>
      <c r="BB13" s="172"/>
      <c r="BC13" s="67"/>
      <c r="BD13" s="187"/>
      <c r="BE13" s="188">
        <v>226</v>
      </c>
      <c r="BF13" s="189">
        <v>10</v>
      </c>
      <c r="BG13" s="189" t="s">
        <v>1289</v>
      </c>
      <c r="BH13" s="190" t="s">
        <v>1290</v>
      </c>
      <c r="BI13" s="191" t="s">
        <v>1103</v>
      </c>
      <c r="BJ13" s="80"/>
      <c r="BK13" s="173"/>
      <c r="BL13" s="80"/>
      <c r="BM13" s="180"/>
      <c r="BN13" s="158">
        <v>107</v>
      </c>
      <c r="BO13" s="159">
        <v>8</v>
      </c>
      <c r="BP13" s="28" t="s">
        <v>1291</v>
      </c>
      <c r="BQ13" s="166" t="s">
        <v>1292</v>
      </c>
      <c r="BR13" s="145" t="s">
        <v>1101</v>
      </c>
      <c r="BS13" s="86"/>
    </row>
    <row r="14" spans="1:71" ht="15" customHeight="1">
      <c r="A14" s="67"/>
      <c r="B14" s="1"/>
      <c r="C14" s="114"/>
      <c r="D14" s="115"/>
      <c r="E14" s="116"/>
      <c r="F14" s="117"/>
      <c r="G14" s="118"/>
      <c r="H14" s="119"/>
      <c r="I14" s="120" t="s">
        <v>481</v>
      </c>
      <c r="J14" s="67"/>
      <c r="K14" s="5"/>
      <c r="L14" s="114"/>
      <c r="M14" s="115"/>
      <c r="N14" s="156"/>
      <c r="O14" s="118"/>
      <c r="P14" s="118"/>
      <c r="Q14" s="119"/>
      <c r="R14" s="120" t="s">
        <v>3346</v>
      </c>
      <c r="S14" s="67"/>
      <c r="T14" s="5"/>
      <c r="U14" s="123">
        <v>75</v>
      </c>
      <c r="V14" s="148">
        <v>67</v>
      </c>
      <c r="W14" s="16">
        <v>11</v>
      </c>
      <c r="X14" s="125" t="s">
        <v>1293</v>
      </c>
      <c r="Y14" s="126" t="s">
        <v>1294</v>
      </c>
      <c r="Z14" s="127" t="s">
        <v>1100</v>
      </c>
      <c r="AA14" s="80"/>
      <c r="AB14" s="5"/>
      <c r="AC14" s="149">
        <v>112</v>
      </c>
      <c r="AD14" s="157">
        <v>104</v>
      </c>
      <c r="AE14" s="117">
        <v>6</v>
      </c>
      <c r="AF14" s="117" t="s">
        <v>1295</v>
      </c>
      <c r="AG14" s="126" t="s">
        <v>1296</v>
      </c>
      <c r="AH14" s="30" t="s">
        <v>3323</v>
      </c>
      <c r="AI14" s="86"/>
      <c r="AK14" s="67"/>
      <c r="AL14" s="5"/>
      <c r="AM14" s="151"/>
      <c r="AN14" s="152"/>
      <c r="AO14" s="153"/>
      <c r="AP14" s="153"/>
      <c r="AQ14" s="126"/>
      <c r="AR14" s="154" t="s">
        <v>3324</v>
      </c>
      <c r="AS14" s="86"/>
      <c r="AT14" s="5"/>
      <c r="AU14" s="114"/>
      <c r="AV14" s="150"/>
      <c r="AW14" s="117"/>
      <c r="AX14" s="117"/>
      <c r="AY14" s="126"/>
      <c r="AZ14" s="30" t="s">
        <v>3333</v>
      </c>
      <c r="BA14" s="171"/>
      <c r="BB14" s="172"/>
      <c r="BC14" s="67"/>
      <c r="BD14" s="172"/>
      <c r="BE14" s="143">
        <v>227</v>
      </c>
      <c r="BF14" s="144">
        <v>11</v>
      </c>
      <c r="BG14" s="144" t="s">
        <v>1297</v>
      </c>
      <c r="BH14" s="155" t="s">
        <v>1524</v>
      </c>
      <c r="BI14" s="30" t="s">
        <v>1105</v>
      </c>
      <c r="BJ14" s="80"/>
      <c r="BK14" s="173"/>
      <c r="BL14" s="80"/>
      <c r="BM14" s="180"/>
      <c r="BN14" s="158">
        <v>127</v>
      </c>
      <c r="BO14" s="159">
        <v>9</v>
      </c>
      <c r="BP14" s="16" t="s">
        <v>1298</v>
      </c>
      <c r="BQ14" s="175" t="s">
        <v>1299</v>
      </c>
      <c r="BR14" s="192" t="s">
        <v>1098</v>
      </c>
      <c r="BS14" s="86"/>
    </row>
    <row r="15" spans="1:71" ht="15" customHeight="1" thickBot="1">
      <c r="A15" s="67"/>
      <c r="B15" s="1"/>
      <c r="C15" s="114"/>
      <c r="D15" s="115"/>
      <c r="E15" s="116"/>
      <c r="F15" s="117"/>
      <c r="G15" s="118"/>
      <c r="H15" s="119"/>
      <c r="I15" s="120" t="s">
        <v>1300</v>
      </c>
      <c r="J15" s="67"/>
      <c r="K15" s="5"/>
      <c r="L15" s="114">
        <v>36</v>
      </c>
      <c r="M15" s="115">
        <v>36</v>
      </c>
      <c r="N15" s="156">
        <v>31</v>
      </c>
      <c r="O15" s="118">
        <v>31</v>
      </c>
      <c r="P15" s="118" t="s">
        <v>1301</v>
      </c>
      <c r="Q15" s="119" t="s">
        <v>1302</v>
      </c>
      <c r="R15" s="120" t="s">
        <v>3323</v>
      </c>
      <c r="S15" s="67"/>
      <c r="T15" s="7"/>
      <c r="U15" s="193">
        <v>76</v>
      </c>
      <c r="V15" s="194">
        <v>68</v>
      </c>
      <c r="W15" s="195">
        <v>12</v>
      </c>
      <c r="X15" s="196" t="s">
        <v>1303</v>
      </c>
      <c r="Y15" s="197" t="s">
        <v>1304</v>
      </c>
      <c r="Z15" s="198" t="s">
        <v>1100</v>
      </c>
      <c r="AA15" s="80"/>
      <c r="AB15" s="5"/>
      <c r="AC15" s="149"/>
      <c r="AD15" s="157"/>
      <c r="AE15" s="117"/>
      <c r="AF15" s="117"/>
      <c r="AG15" s="126"/>
      <c r="AH15" s="30" t="s">
        <v>408</v>
      </c>
      <c r="AI15" s="86"/>
      <c r="AK15" s="67"/>
      <c r="AL15" s="5"/>
      <c r="AM15" s="151"/>
      <c r="AN15" s="152"/>
      <c r="AO15" s="153"/>
      <c r="AP15" s="153"/>
      <c r="AQ15" s="126"/>
      <c r="AR15" s="199" t="s">
        <v>476</v>
      </c>
      <c r="AS15" s="86"/>
      <c r="AT15" s="5"/>
      <c r="AU15" s="114">
        <v>174</v>
      </c>
      <c r="AV15" s="150">
        <v>176</v>
      </c>
      <c r="AW15" s="117">
        <v>4</v>
      </c>
      <c r="AX15" s="117" t="s">
        <v>1305</v>
      </c>
      <c r="AY15" s="126" t="s">
        <v>1306</v>
      </c>
      <c r="AZ15" s="30" t="s">
        <v>1102</v>
      </c>
      <c r="BA15" s="171"/>
      <c r="BB15" s="172"/>
      <c r="BC15" s="67"/>
      <c r="BD15" s="172"/>
      <c r="BE15" s="143">
        <v>228</v>
      </c>
      <c r="BF15" s="144">
        <v>12</v>
      </c>
      <c r="BG15" s="144" t="s">
        <v>1307</v>
      </c>
      <c r="BH15" s="155" t="s">
        <v>3319</v>
      </c>
      <c r="BI15" s="30" t="s">
        <v>1099</v>
      </c>
      <c r="BJ15" s="80"/>
      <c r="BK15" s="173"/>
      <c r="BL15" s="80"/>
      <c r="BM15" s="200"/>
      <c r="BN15" s="201">
        <v>129</v>
      </c>
      <c r="BO15" s="202">
        <v>10</v>
      </c>
      <c r="BP15" s="21" t="s">
        <v>1308</v>
      </c>
      <c r="BQ15" s="203" t="s">
        <v>1309</v>
      </c>
      <c r="BR15" s="204" t="s">
        <v>1099</v>
      </c>
      <c r="BS15" s="86"/>
    </row>
    <row r="16" spans="1:71" ht="15" customHeight="1">
      <c r="A16" s="67"/>
      <c r="B16" s="1"/>
      <c r="C16" s="114">
        <v>5</v>
      </c>
      <c r="D16" s="115">
        <v>5</v>
      </c>
      <c r="E16" s="116">
        <v>5</v>
      </c>
      <c r="F16" s="117">
        <v>5</v>
      </c>
      <c r="G16" s="118" t="s">
        <v>1310</v>
      </c>
      <c r="H16" s="119" t="s">
        <v>1311</v>
      </c>
      <c r="I16" s="120" t="s">
        <v>3325</v>
      </c>
      <c r="J16" s="67"/>
      <c r="K16" s="5"/>
      <c r="L16" s="114"/>
      <c r="M16" s="115"/>
      <c r="N16" s="156"/>
      <c r="O16" s="118"/>
      <c r="P16" s="118"/>
      <c r="Q16" s="119"/>
      <c r="R16" s="120" t="s">
        <v>485</v>
      </c>
      <c r="S16" s="67"/>
      <c r="T16" s="97"/>
      <c r="U16" s="97"/>
      <c r="V16" s="97"/>
      <c r="W16" s="80"/>
      <c r="X16" s="97"/>
      <c r="Y16" s="97"/>
      <c r="Z16" s="97"/>
      <c r="AA16" s="80"/>
      <c r="AB16" s="5"/>
      <c r="AC16" s="149"/>
      <c r="AD16" s="157"/>
      <c r="AE16" s="117"/>
      <c r="AF16" s="117"/>
      <c r="AG16" s="126"/>
      <c r="AH16" s="169" t="s">
        <v>406</v>
      </c>
      <c r="AI16" s="86"/>
      <c r="AK16" s="67"/>
      <c r="AL16" s="5"/>
      <c r="AM16" s="151">
        <v>144</v>
      </c>
      <c r="AN16" s="152">
        <v>146</v>
      </c>
      <c r="AO16" s="153">
        <v>8</v>
      </c>
      <c r="AP16" s="153" t="s">
        <v>1312</v>
      </c>
      <c r="AQ16" s="126" t="s">
        <v>1313</v>
      </c>
      <c r="AR16" s="199" t="s">
        <v>3332</v>
      </c>
      <c r="AS16" s="86"/>
      <c r="AT16" s="140"/>
      <c r="AU16" s="141"/>
      <c r="AV16" s="142"/>
      <c r="AW16" s="131"/>
      <c r="AX16" s="132" t="s">
        <v>1150</v>
      </c>
      <c r="AY16" s="133" t="s">
        <v>1314</v>
      </c>
      <c r="AZ16" s="134"/>
      <c r="BA16" s="171"/>
      <c r="BB16" s="172"/>
      <c r="BC16" s="67"/>
      <c r="BD16" s="5"/>
      <c r="BE16" s="205">
        <v>229</v>
      </c>
      <c r="BF16" s="144">
        <v>13</v>
      </c>
      <c r="BG16" s="144" t="s">
        <v>1315</v>
      </c>
      <c r="BH16" s="155" t="s">
        <v>1169</v>
      </c>
      <c r="BI16" s="30" t="s">
        <v>1519</v>
      </c>
      <c r="BJ16" s="80"/>
      <c r="BK16" s="173"/>
      <c r="BL16" s="80"/>
      <c r="BM16" s="180"/>
      <c r="BN16" s="158">
        <v>132</v>
      </c>
      <c r="BO16" s="159">
        <v>11</v>
      </c>
      <c r="BP16" s="28" t="s">
        <v>1316</v>
      </c>
      <c r="BQ16" s="166" t="s">
        <v>1317</v>
      </c>
      <c r="BR16" s="192" t="s">
        <v>1318</v>
      </c>
      <c r="BS16" s="86"/>
    </row>
    <row r="17" spans="1:71" ht="15" customHeight="1">
      <c r="A17" s="67"/>
      <c r="B17" s="1"/>
      <c r="C17" s="114"/>
      <c r="D17" s="115"/>
      <c r="E17" s="116"/>
      <c r="F17" s="117"/>
      <c r="G17" s="118"/>
      <c r="H17" s="119"/>
      <c r="I17" s="120" t="s">
        <v>478</v>
      </c>
      <c r="J17" s="67"/>
      <c r="K17" s="5"/>
      <c r="L17" s="114">
        <v>37</v>
      </c>
      <c r="M17" s="115">
        <v>37</v>
      </c>
      <c r="N17" s="156">
        <v>32</v>
      </c>
      <c r="O17" s="118">
        <v>32</v>
      </c>
      <c r="P17" s="118" t="s">
        <v>1319</v>
      </c>
      <c r="Q17" s="119" t="s">
        <v>1320</v>
      </c>
      <c r="R17" s="120" t="s">
        <v>505</v>
      </c>
      <c r="S17" s="67"/>
      <c r="T17" s="97"/>
      <c r="U17" s="97"/>
      <c r="V17" s="97"/>
      <c r="W17" s="80"/>
      <c r="X17" s="97"/>
      <c r="Y17" s="97"/>
      <c r="Z17" s="97"/>
      <c r="AA17" s="80"/>
      <c r="AB17" s="5"/>
      <c r="AC17" s="149">
        <v>113</v>
      </c>
      <c r="AD17" s="157">
        <v>105</v>
      </c>
      <c r="AE17" s="117">
        <v>7</v>
      </c>
      <c r="AF17" s="117" t="s">
        <v>1321</v>
      </c>
      <c r="AG17" s="126" t="s">
        <v>1322</v>
      </c>
      <c r="AH17" s="30" t="s">
        <v>1098</v>
      </c>
      <c r="AI17" s="86"/>
      <c r="AK17" s="67"/>
      <c r="AL17" s="5"/>
      <c r="AM17" s="151"/>
      <c r="AN17" s="152"/>
      <c r="AO17" s="153"/>
      <c r="AP17" s="153"/>
      <c r="AQ17" s="126"/>
      <c r="AR17" s="199" t="s">
        <v>3333</v>
      </c>
      <c r="AS17" s="86"/>
      <c r="AT17" s="5"/>
      <c r="AU17" s="114">
        <v>175</v>
      </c>
      <c r="AV17" s="116">
        <v>177</v>
      </c>
      <c r="AW17" s="117">
        <v>1</v>
      </c>
      <c r="AX17" s="117" t="s">
        <v>1323</v>
      </c>
      <c r="AY17" s="126" t="s">
        <v>1324</v>
      </c>
      <c r="AZ17" s="30" t="s">
        <v>3325</v>
      </c>
      <c r="BA17" s="171"/>
      <c r="BB17" s="172"/>
      <c r="BC17" s="67"/>
      <c r="BD17" s="5"/>
      <c r="BE17" s="205">
        <v>230</v>
      </c>
      <c r="BF17" s="144">
        <v>14</v>
      </c>
      <c r="BG17" s="144" t="s">
        <v>1325</v>
      </c>
      <c r="BH17" s="155" t="s">
        <v>443</v>
      </c>
      <c r="BI17" s="169" t="s">
        <v>1106</v>
      </c>
      <c r="BJ17" s="80"/>
      <c r="BK17" s="173"/>
      <c r="BL17" s="80"/>
      <c r="BM17" s="180"/>
      <c r="BN17" s="158">
        <v>134</v>
      </c>
      <c r="BO17" s="159">
        <v>12</v>
      </c>
      <c r="BP17" s="28" t="s">
        <v>1326</v>
      </c>
      <c r="BQ17" s="166" t="s">
        <v>1327</v>
      </c>
      <c r="BR17" s="145" t="s">
        <v>1102</v>
      </c>
      <c r="BS17" s="86"/>
    </row>
    <row r="18" spans="1:71" ht="15" customHeight="1">
      <c r="A18" s="67"/>
      <c r="B18" s="1"/>
      <c r="C18" s="114"/>
      <c r="D18" s="115"/>
      <c r="E18" s="116"/>
      <c r="F18" s="117"/>
      <c r="G18" s="118"/>
      <c r="H18" s="119"/>
      <c r="I18" s="120" t="s">
        <v>1146</v>
      </c>
      <c r="J18" s="67"/>
      <c r="K18" s="5"/>
      <c r="L18" s="114"/>
      <c r="M18" s="115"/>
      <c r="N18" s="156"/>
      <c r="O18" s="118"/>
      <c r="P18" s="118"/>
      <c r="Q18" s="119"/>
      <c r="R18" s="120" t="s">
        <v>478</v>
      </c>
      <c r="S18" s="67"/>
      <c r="T18" s="97"/>
      <c r="U18" s="97"/>
      <c r="V18" s="97"/>
      <c r="W18" s="80"/>
      <c r="X18" s="97"/>
      <c r="Y18" s="97"/>
      <c r="Z18" s="97"/>
      <c r="AA18" s="80"/>
      <c r="AB18" s="5"/>
      <c r="AC18" s="149">
        <v>114</v>
      </c>
      <c r="AD18" s="157">
        <v>106</v>
      </c>
      <c r="AE18" s="117">
        <v>8</v>
      </c>
      <c r="AF18" s="117" t="s">
        <v>1280</v>
      </c>
      <c r="AG18" s="126" t="s">
        <v>1281</v>
      </c>
      <c r="AH18" s="169" t="s">
        <v>3336</v>
      </c>
      <c r="AI18" s="86"/>
      <c r="AK18" s="67"/>
      <c r="AL18" s="5"/>
      <c r="AM18" s="151">
        <v>145</v>
      </c>
      <c r="AN18" s="152">
        <v>147</v>
      </c>
      <c r="AO18" s="153">
        <v>9</v>
      </c>
      <c r="AP18" s="153" t="s">
        <v>1328</v>
      </c>
      <c r="AQ18" s="126" t="s">
        <v>1329</v>
      </c>
      <c r="AR18" s="154" t="s">
        <v>1100</v>
      </c>
      <c r="AS18" s="86"/>
      <c r="AT18" s="5"/>
      <c r="AU18" s="114"/>
      <c r="AV18" s="116"/>
      <c r="AW18" s="117"/>
      <c r="AX18" s="117"/>
      <c r="AY18" s="126"/>
      <c r="AZ18" s="30" t="s">
        <v>1330</v>
      </c>
      <c r="BA18" s="171"/>
      <c r="BB18" s="172"/>
      <c r="BC18" s="67"/>
      <c r="BD18" s="5"/>
      <c r="BE18" s="205">
        <v>231</v>
      </c>
      <c r="BF18" s="144">
        <v>15</v>
      </c>
      <c r="BG18" s="144" t="s">
        <v>1331</v>
      </c>
      <c r="BH18" s="155" t="s">
        <v>1532</v>
      </c>
      <c r="BI18" s="30" t="s">
        <v>1106</v>
      </c>
      <c r="BJ18" s="80"/>
      <c r="BK18" s="173"/>
      <c r="BL18" s="80"/>
      <c r="BM18" s="180"/>
      <c r="BN18" s="164">
        <v>136</v>
      </c>
      <c r="BO18" s="159">
        <v>13</v>
      </c>
      <c r="BP18" s="165" t="s">
        <v>1332</v>
      </c>
      <c r="BQ18" s="166" t="s">
        <v>1333</v>
      </c>
      <c r="BR18" s="167" t="s">
        <v>1103</v>
      </c>
      <c r="BS18" s="86"/>
    </row>
    <row r="19" spans="1:71" ht="15" customHeight="1" thickBot="1">
      <c r="A19" s="67"/>
      <c r="B19" s="1"/>
      <c r="C19" s="114">
        <v>6</v>
      </c>
      <c r="D19" s="115">
        <v>6</v>
      </c>
      <c r="E19" s="116">
        <v>6</v>
      </c>
      <c r="F19" s="117">
        <v>6</v>
      </c>
      <c r="G19" s="118" t="s">
        <v>1334</v>
      </c>
      <c r="H19" s="119" t="s">
        <v>1335</v>
      </c>
      <c r="I19" s="120" t="s">
        <v>3323</v>
      </c>
      <c r="J19" s="67"/>
      <c r="K19" s="5"/>
      <c r="L19" s="114">
        <v>38</v>
      </c>
      <c r="M19" s="115">
        <v>38</v>
      </c>
      <c r="N19" s="156">
        <v>33</v>
      </c>
      <c r="O19" s="118">
        <v>33</v>
      </c>
      <c r="P19" s="118" t="s">
        <v>1336</v>
      </c>
      <c r="Q19" s="119" t="s">
        <v>1337</v>
      </c>
      <c r="R19" s="120" t="s">
        <v>3336</v>
      </c>
      <c r="S19" s="67"/>
      <c r="T19" s="97"/>
      <c r="U19" s="97"/>
      <c r="V19" s="97"/>
      <c r="W19" s="80"/>
      <c r="X19" s="97"/>
      <c r="Y19" s="97"/>
      <c r="Z19" s="97"/>
      <c r="AA19" s="80"/>
      <c r="AB19" s="5"/>
      <c r="AC19" s="149"/>
      <c r="AD19" s="157"/>
      <c r="AE19" s="117"/>
      <c r="AF19" s="117"/>
      <c r="AG19" s="126"/>
      <c r="AH19" s="169" t="s">
        <v>3335</v>
      </c>
      <c r="AI19" s="86"/>
      <c r="AK19" s="67"/>
      <c r="AL19" s="5"/>
      <c r="AM19" s="151">
        <v>146</v>
      </c>
      <c r="AN19" s="152">
        <v>148</v>
      </c>
      <c r="AO19" s="153">
        <v>10</v>
      </c>
      <c r="AP19" s="153" t="s">
        <v>1338</v>
      </c>
      <c r="AQ19" s="126" t="s">
        <v>1339</v>
      </c>
      <c r="AR19" s="154" t="s">
        <v>1101</v>
      </c>
      <c r="AS19" s="86"/>
      <c r="AT19" s="5"/>
      <c r="AU19" s="114">
        <v>176</v>
      </c>
      <c r="AV19" s="116">
        <v>178</v>
      </c>
      <c r="AW19" s="117">
        <v>2</v>
      </c>
      <c r="AX19" s="117" t="s">
        <v>1340</v>
      </c>
      <c r="AY19" s="126" t="s">
        <v>1341</v>
      </c>
      <c r="AZ19" s="30" t="s">
        <v>1102</v>
      </c>
      <c r="BA19" s="171"/>
      <c r="BB19" s="172"/>
      <c r="BC19" s="67"/>
      <c r="BD19" s="5"/>
      <c r="BE19" s="205">
        <v>232</v>
      </c>
      <c r="BF19" s="144">
        <v>16</v>
      </c>
      <c r="BG19" s="144" t="s">
        <v>1342</v>
      </c>
      <c r="BH19" s="155" t="s">
        <v>1165</v>
      </c>
      <c r="BI19" s="30" t="s">
        <v>1102</v>
      </c>
      <c r="BJ19" s="80"/>
      <c r="BK19" s="173"/>
      <c r="BL19" s="80"/>
      <c r="BM19" s="180"/>
      <c r="BN19" s="164">
        <v>159</v>
      </c>
      <c r="BO19" s="159">
        <v>14</v>
      </c>
      <c r="BP19" s="165" t="s">
        <v>1343</v>
      </c>
      <c r="BQ19" s="166" t="s">
        <v>543</v>
      </c>
      <c r="BR19" s="206" t="s">
        <v>1101</v>
      </c>
      <c r="BS19" s="86"/>
    </row>
    <row r="20" spans="1:71" ht="15" customHeight="1" thickBot="1">
      <c r="A20" s="67"/>
      <c r="B20" s="1"/>
      <c r="C20" s="114"/>
      <c r="D20" s="115"/>
      <c r="E20" s="116"/>
      <c r="F20" s="117"/>
      <c r="G20" s="118"/>
      <c r="H20" s="119"/>
      <c r="I20" s="120" t="s">
        <v>478</v>
      </c>
      <c r="J20" s="67"/>
      <c r="K20" s="5"/>
      <c r="L20" s="114"/>
      <c r="M20" s="115"/>
      <c r="N20" s="156"/>
      <c r="O20" s="118"/>
      <c r="P20" s="118"/>
      <c r="Q20" s="119"/>
      <c r="R20" s="120" t="s">
        <v>3333</v>
      </c>
      <c r="S20" s="67"/>
      <c r="T20" s="74"/>
      <c r="U20" s="81" t="s">
        <v>1180</v>
      </c>
      <c r="V20" s="32"/>
      <c r="W20" s="32"/>
      <c r="X20" s="92"/>
      <c r="Y20" s="93"/>
      <c r="Z20" s="96"/>
      <c r="AA20" s="80"/>
      <c r="AB20" s="5"/>
      <c r="AC20" s="149">
        <v>115</v>
      </c>
      <c r="AD20" s="157">
        <v>107</v>
      </c>
      <c r="AE20" s="117">
        <v>9</v>
      </c>
      <c r="AF20" s="117" t="s">
        <v>1291</v>
      </c>
      <c r="AG20" s="126" t="s">
        <v>1292</v>
      </c>
      <c r="AH20" s="30" t="s">
        <v>3323</v>
      </c>
      <c r="AI20" s="86"/>
      <c r="AK20" s="67"/>
      <c r="AL20" s="128"/>
      <c r="AM20" s="207"/>
      <c r="AN20" s="136"/>
      <c r="AO20" s="131"/>
      <c r="AP20" s="137" t="s">
        <v>1344</v>
      </c>
      <c r="AQ20" s="138" t="s">
        <v>1345</v>
      </c>
      <c r="AR20" s="139"/>
      <c r="AS20" s="86"/>
      <c r="AT20" s="5"/>
      <c r="AU20" s="114">
        <v>177</v>
      </c>
      <c r="AV20" s="150">
        <v>179</v>
      </c>
      <c r="AW20" s="117">
        <v>3</v>
      </c>
      <c r="AX20" s="117" t="s">
        <v>1346</v>
      </c>
      <c r="AY20" s="126" t="s">
        <v>1814</v>
      </c>
      <c r="AZ20" s="30" t="s">
        <v>1176</v>
      </c>
      <c r="BA20" s="171"/>
      <c r="BB20" s="172"/>
      <c r="BC20" s="67"/>
      <c r="BD20" s="5"/>
      <c r="BE20" s="205">
        <v>233</v>
      </c>
      <c r="BF20" s="144">
        <v>17</v>
      </c>
      <c r="BG20" s="144" t="s">
        <v>1347</v>
      </c>
      <c r="BH20" s="155" t="s">
        <v>1530</v>
      </c>
      <c r="BI20" s="30" t="s">
        <v>1101</v>
      </c>
      <c r="BJ20" s="80"/>
      <c r="BK20" s="173"/>
      <c r="BL20" s="80"/>
      <c r="BM20" s="49"/>
      <c r="BN20" s="208">
        <v>160</v>
      </c>
      <c r="BO20" s="209">
        <v>12</v>
      </c>
      <c r="BP20" s="195" t="s">
        <v>1348</v>
      </c>
      <c r="BQ20" s="210" t="s">
        <v>1838</v>
      </c>
      <c r="BR20" s="211" t="s">
        <v>1098</v>
      </c>
      <c r="BS20" s="86"/>
    </row>
    <row r="21" spans="1:71" ht="15" customHeight="1" thickBot="1">
      <c r="A21" s="67"/>
      <c r="B21" s="1"/>
      <c r="C21" s="114"/>
      <c r="D21" s="115"/>
      <c r="E21" s="116"/>
      <c r="F21" s="117"/>
      <c r="G21" s="118"/>
      <c r="H21" s="119"/>
      <c r="I21" s="120" t="s">
        <v>1145</v>
      </c>
      <c r="J21" s="67"/>
      <c r="K21" s="5"/>
      <c r="L21" s="114"/>
      <c r="M21" s="115"/>
      <c r="N21" s="156"/>
      <c r="O21" s="118"/>
      <c r="P21" s="118"/>
      <c r="Q21" s="119"/>
      <c r="R21" s="120" t="s">
        <v>1300</v>
      </c>
      <c r="S21" s="67"/>
      <c r="T21" s="101"/>
      <c r="U21" s="102" t="s">
        <v>1184</v>
      </c>
      <c r="V21" s="104" t="s">
        <v>1182</v>
      </c>
      <c r="W21" s="13" t="s">
        <v>447</v>
      </c>
      <c r="X21" s="14" t="s">
        <v>448</v>
      </c>
      <c r="Y21" s="110" t="s">
        <v>1800</v>
      </c>
      <c r="Z21" s="212" t="s">
        <v>1183</v>
      </c>
      <c r="AA21" s="80"/>
      <c r="AB21" s="5"/>
      <c r="AC21" s="149"/>
      <c r="AD21" s="157"/>
      <c r="AE21" s="117"/>
      <c r="AF21" s="117"/>
      <c r="AG21" s="126"/>
      <c r="AH21" s="30" t="s">
        <v>3334</v>
      </c>
      <c r="AI21" s="86"/>
      <c r="AK21" s="67"/>
      <c r="AL21" s="5"/>
      <c r="AM21" s="151">
        <v>147</v>
      </c>
      <c r="AN21" s="152">
        <v>149</v>
      </c>
      <c r="AO21" s="153">
        <v>1</v>
      </c>
      <c r="AP21" s="153" t="s">
        <v>1349</v>
      </c>
      <c r="AQ21" s="126" t="s">
        <v>1350</v>
      </c>
      <c r="AR21" s="154" t="s">
        <v>3325</v>
      </c>
      <c r="AS21" s="86"/>
      <c r="AT21" s="5"/>
      <c r="AU21" s="114">
        <v>178</v>
      </c>
      <c r="AV21" s="150">
        <v>180</v>
      </c>
      <c r="AW21" s="117">
        <v>4</v>
      </c>
      <c r="AX21" s="117" t="s">
        <v>1351</v>
      </c>
      <c r="AY21" s="126" t="s">
        <v>1352</v>
      </c>
      <c r="AZ21" s="30" t="s">
        <v>1106</v>
      </c>
      <c r="BA21" s="171"/>
      <c r="BB21" s="172"/>
      <c r="BC21" s="67"/>
      <c r="BD21" s="5"/>
      <c r="BE21" s="205">
        <v>234</v>
      </c>
      <c r="BF21" s="144">
        <v>18</v>
      </c>
      <c r="BG21" s="144" t="s">
        <v>1353</v>
      </c>
      <c r="BH21" s="155" t="s">
        <v>1354</v>
      </c>
      <c r="BI21" s="30" t="s">
        <v>1101</v>
      </c>
      <c r="BJ21" s="80"/>
      <c r="BK21" s="173"/>
      <c r="BL21" s="80"/>
      <c r="BM21" s="213"/>
      <c r="BN21" s="80"/>
      <c r="BO21" s="80"/>
      <c r="BP21" s="80"/>
      <c r="BQ21" s="80"/>
      <c r="BR21" s="86"/>
      <c r="BS21" s="86"/>
    </row>
    <row r="22" spans="1:71" ht="15" customHeight="1">
      <c r="A22" s="67"/>
      <c r="B22" s="1"/>
      <c r="C22" s="114">
        <v>7</v>
      </c>
      <c r="D22" s="115">
        <v>7</v>
      </c>
      <c r="E22" s="116">
        <v>7</v>
      </c>
      <c r="F22" s="117">
        <v>7</v>
      </c>
      <c r="G22" s="118" t="s">
        <v>1355</v>
      </c>
      <c r="H22" s="119" t="s">
        <v>1356</v>
      </c>
      <c r="I22" s="120" t="s">
        <v>3332</v>
      </c>
      <c r="J22" s="67"/>
      <c r="K22" s="5"/>
      <c r="L22" s="114">
        <v>39</v>
      </c>
      <c r="M22" s="115">
        <v>39</v>
      </c>
      <c r="N22" s="156">
        <v>34</v>
      </c>
      <c r="O22" s="118">
        <v>34</v>
      </c>
      <c r="P22" s="118" t="s">
        <v>1357</v>
      </c>
      <c r="Q22" s="119" t="s">
        <v>1358</v>
      </c>
      <c r="R22" s="120" t="s">
        <v>3323</v>
      </c>
      <c r="S22" s="67"/>
      <c r="T22" s="128"/>
      <c r="U22" s="129"/>
      <c r="V22" s="214"/>
      <c r="W22" s="131"/>
      <c r="X22" s="132" t="s">
        <v>1160</v>
      </c>
      <c r="Y22" s="133" t="s">
        <v>1359</v>
      </c>
      <c r="Z22" s="134"/>
      <c r="AA22" s="80"/>
      <c r="AB22" s="5"/>
      <c r="AC22" s="149">
        <v>116</v>
      </c>
      <c r="AD22" s="157">
        <v>108</v>
      </c>
      <c r="AE22" s="117">
        <v>10</v>
      </c>
      <c r="AF22" s="117" t="s">
        <v>1360</v>
      </c>
      <c r="AG22" s="160" t="s">
        <v>1361</v>
      </c>
      <c r="AH22" s="30" t="s">
        <v>491</v>
      </c>
      <c r="AI22" s="86"/>
      <c r="AK22" s="67"/>
      <c r="AL22" s="5"/>
      <c r="AM22" s="151"/>
      <c r="AN22" s="152"/>
      <c r="AO22" s="153"/>
      <c r="AP22" s="153"/>
      <c r="AQ22" s="126"/>
      <c r="AR22" s="199" t="s">
        <v>3339</v>
      </c>
      <c r="AS22" s="86"/>
      <c r="AT22" s="140"/>
      <c r="AU22" s="141"/>
      <c r="AV22" s="142"/>
      <c r="AW22" s="131"/>
      <c r="AX22" s="132" t="s">
        <v>1151</v>
      </c>
      <c r="AY22" s="133" t="s">
        <v>1362</v>
      </c>
      <c r="AZ22" s="134"/>
      <c r="BA22" s="171"/>
      <c r="BB22" s="172"/>
      <c r="BC22" s="67"/>
      <c r="BD22" s="5"/>
      <c r="BE22" s="205">
        <v>235</v>
      </c>
      <c r="BF22" s="144">
        <v>19</v>
      </c>
      <c r="BG22" s="144" t="s">
        <v>1363</v>
      </c>
      <c r="BH22" s="155" t="s">
        <v>1364</v>
      </c>
      <c r="BI22" s="169" t="s">
        <v>1104</v>
      </c>
      <c r="BJ22" s="80"/>
      <c r="BK22" s="173"/>
      <c r="BL22" s="80"/>
      <c r="BM22" s="41"/>
      <c r="BN22" s="42" t="s">
        <v>3381</v>
      </c>
      <c r="BO22" s="43"/>
      <c r="BP22" s="44"/>
      <c r="BQ22" s="45"/>
      <c r="BR22" s="46"/>
      <c r="BS22" s="86"/>
    </row>
    <row r="23" spans="1:71" ht="15" customHeight="1">
      <c r="A23" s="67"/>
      <c r="B23" s="1"/>
      <c r="C23" s="114"/>
      <c r="D23" s="115"/>
      <c r="E23" s="116"/>
      <c r="F23" s="117"/>
      <c r="G23" s="118"/>
      <c r="H23" s="119"/>
      <c r="I23" s="120" t="s">
        <v>3333</v>
      </c>
      <c r="J23" s="67"/>
      <c r="K23" s="5"/>
      <c r="L23" s="114"/>
      <c r="M23" s="115"/>
      <c r="N23" s="156"/>
      <c r="O23" s="118"/>
      <c r="P23" s="118"/>
      <c r="Q23" s="119"/>
      <c r="R23" s="120" t="s">
        <v>3328</v>
      </c>
      <c r="S23" s="67"/>
      <c r="T23" s="5"/>
      <c r="U23" s="114">
        <v>77</v>
      </c>
      <c r="V23" s="215">
        <v>69</v>
      </c>
      <c r="W23" s="117">
        <v>1</v>
      </c>
      <c r="X23" s="117" t="s">
        <v>1365</v>
      </c>
      <c r="Y23" s="126" t="s">
        <v>1366</v>
      </c>
      <c r="Z23" s="30" t="s">
        <v>3325</v>
      </c>
      <c r="AA23" s="80"/>
      <c r="AB23" s="5"/>
      <c r="AC23" s="149"/>
      <c r="AD23" s="157"/>
      <c r="AE23" s="117"/>
      <c r="AF23" s="117"/>
      <c r="AG23" s="160"/>
      <c r="AH23" s="169" t="s">
        <v>478</v>
      </c>
      <c r="AI23" s="86"/>
      <c r="AK23" s="67"/>
      <c r="AL23" s="5"/>
      <c r="AM23" s="151">
        <v>148</v>
      </c>
      <c r="AN23" s="152">
        <v>150</v>
      </c>
      <c r="AO23" s="153">
        <v>2</v>
      </c>
      <c r="AP23" s="153" t="s">
        <v>1367</v>
      </c>
      <c r="AQ23" s="126" t="s">
        <v>1368</v>
      </c>
      <c r="AR23" s="154" t="s">
        <v>1100</v>
      </c>
      <c r="AS23" s="86"/>
      <c r="AT23" s="172"/>
      <c r="AU23" s="114">
        <v>179</v>
      </c>
      <c r="AV23" s="116">
        <v>181</v>
      </c>
      <c r="AW23" s="117">
        <v>1</v>
      </c>
      <c r="AX23" s="117" t="s">
        <v>1369</v>
      </c>
      <c r="AY23" s="126" t="s">
        <v>1370</v>
      </c>
      <c r="AZ23" s="30" t="s">
        <v>1371</v>
      </c>
      <c r="BA23" s="171"/>
      <c r="BB23" s="172"/>
      <c r="BC23" s="67"/>
      <c r="BD23" s="181"/>
      <c r="BE23" s="216">
        <v>236</v>
      </c>
      <c r="BF23" s="189">
        <v>20</v>
      </c>
      <c r="BG23" s="189" t="s">
        <v>1372</v>
      </c>
      <c r="BH23" s="190" t="s">
        <v>1373</v>
      </c>
      <c r="BI23" s="191" t="s">
        <v>1103</v>
      </c>
      <c r="BJ23" s="80"/>
      <c r="BK23" s="173"/>
      <c r="BL23" s="80"/>
      <c r="BM23" s="37"/>
      <c r="BN23" s="217">
        <v>3</v>
      </c>
      <c r="BO23" s="115">
        <v>3</v>
      </c>
      <c r="BP23" s="144" t="s">
        <v>1251</v>
      </c>
      <c r="BQ23" s="218" t="s">
        <v>1252</v>
      </c>
      <c r="BR23" s="30" t="s">
        <v>1098</v>
      </c>
      <c r="BS23" s="86"/>
    </row>
    <row r="24" spans="1:71" ht="15" customHeight="1" thickBot="1">
      <c r="A24" s="67"/>
      <c r="B24" s="1"/>
      <c r="C24" s="114">
        <v>8</v>
      </c>
      <c r="D24" s="115">
        <v>8</v>
      </c>
      <c r="E24" s="116">
        <v>8</v>
      </c>
      <c r="F24" s="117">
        <v>8</v>
      </c>
      <c r="G24" s="118" t="s">
        <v>1374</v>
      </c>
      <c r="H24" s="119" t="s">
        <v>1375</v>
      </c>
      <c r="I24" s="120" t="s">
        <v>495</v>
      </c>
      <c r="J24" s="67"/>
      <c r="K24" s="5"/>
      <c r="L24" s="114">
        <v>40</v>
      </c>
      <c r="M24" s="115">
        <v>40</v>
      </c>
      <c r="N24" s="156">
        <v>35</v>
      </c>
      <c r="O24" s="118">
        <v>35</v>
      </c>
      <c r="P24" s="118" t="s">
        <v>1376</v>
      </c>
      <c r="Q24" s="119" t="s">
        <v>1377</v>
      </c>
      <c r="R24" s="120" t="s">
        <v>3332</v>
      </c>
      <c r="S24" s="67"/>
      <c r="T24" s="5"/>
      <c r="U24" s="114"/>
      <c r="V24" s="116"/>
      <c r="W24" s="117"/>
      <c r="X24" s="117"/>
      <c r="Y24" s="126"/>
      <c r="Z24" s="30" t="s">
        <v>484</v>
      </c>
      <c r="AA24" s="80"/>
      <c r="AB24" s="7"/>
      <c r="AC24" s="219"/>
      <c r="AD24" s="220"/>
      <c r="AE24" s="52"/>
      <c r="AF24" s="52"/>
      <c r="AG24" s="210"/>
      <c r="AH24" s="53" t="s">
        <v>473</v>
      </c>
      <c r="AI24" s="86"/>
      <c r="AK24" s="67"/>
      <c r="AL24" s="5"/>
      <c r="AM24" s="151">
        <v>149</v>
      </c>
      <c r="AN24" s="152">
        <v>151</v>
      </c>
      <c r="AO24" s="153">
        <v>3</v>
      </c>
      <c r="AP24" s="153" t="s">
        <v>1378</v>
      </c>
      <c r="AQ24" s="126" t="s">
        <v>1379</v>
      </c>
      <c r="AR24" s="199" t="s">
        <v>491</v>
      </c>
      <c r="AS24" s="86"/>
      <c r="AT24" s="172"/>
      <c r="AU24" s="114"/>
      <c r="AV24" s="116"/>
      <c r="AW24" s="117"/>
      <c r="AX24" s="117"/>
      <c r="AY24" s="126"/>
      <c r="AZ24" s="30" t="s">
        <v>3335</v>
      </c>
      <c r="BA24" s="171"/>
      <c r="BB24" s="172"/>
      <c r="BC24" s="67"/>
      <c r="BD24" s="5"/>
      <c r="BE24" s="205">
        <v>237</v>
      </c>
      <c r="BF24" s="144">
        <v>21</v>
      </c>
      <c r="BG24" s="144" t="s">
        <v>1380</v>
      </c>
      <c r="BH24" s="155" t="s">
        <v>1834</v>
      </c>
      <c r="BI24" s="30" t="s">
        <v>1100</v>
      </c>
      <c r="BJ24" s="80"/>
      <c r="BK24" s="173"/>
      <c r="BL24" s="80"/>
      <c r="BM24" s="37"/>
      <c r="BN24" s="217">
        <v>4</v>
      </c>
      <c r="BO24" s="115">
        <v>4</v>
      </c>
      <c r="BP24" s="144" t="s">
        <v>1282</v>
      </c>
      <c r="BQ24" s="218" t="s">
        <v>1381</v>
      </c>
      <c r="BR24" s="30" t="s">
        <v>1104</v>
      </c>
      <c r="BS24" s="86"/>
    </row>
    <row r="25" spans="1:71" ht="15" customHeight="1">
      <c r="A25" s="67"/>
      <c r="B25" s="1"/>
      <c r="C25" s="114"/>
      <c r="D25" s="115"/>
      <c r="E25" s="116"/>
      <c r="F25" s="117"/>
      <c r="G25" s="118"/>
      <c r="H25" s="119"/>
      <c r="I25" s="221" t="s">
        <v>471</v>
      </c>
      <c r="J25" s="67"/>
      <c r="K25" s="181"/>
      <c r="L25" s="222"/>
      <c r="M25" s="223"/>
      <c r="N25" s="224"/>
      <c r="O25" s="168"/>
      <c r="P25" s="168"/>
      <c r="Q25" s="225"/>
      <c r="R25" s="226" t="s">
        <v>481</v>
      </c>
      <c r="S25" s="67"/>
      <c r="T25" s="5"/>
      <c r="U25" s="114">
        <v>78</v>
      </c>
      <c r="V25" s="116">
        <v>70</v>
      </c>
      <c r="W25" s="117">
        <v>2</v>
      </c>
      <c r="X25" s="117" t="s">
        <v>1382</v>
      </c>
      <c r="Y25" s="126" t="s">
        <v>452</v>
      </c>
      <c r="Z25" s="30" t="s">
        <v>3338</v>
      </c>
      <c r="AA25" s="80"/>
      <c r="AB25" s="128"/>
      <c r="AC25" s="207"/>
      <c r="AD25" s="136"/>
      <c r="AE25" s="131"/>
      <c r="AF25" s="132" t="s">
        <v>1152</v>
      </c>
      <c r="AG25" s="138" t="s">
        <v>1383</v>
      </c>
      <c r="AH25" s="134"/>
      <c r="AI25" s="86"/>
      <c r="AK25" s="67"/>
      <c r="AL25" s="5"/>
      <c r="AM25" s="151"/>
      <c r="AN25" s="152"/>
      <c r="AO25" s="153"/>
      <c r="AP25" s="153"/>
      <c r="AQ25" s="126"/>
      <c r="AR25" s="199" t="s">
        <v>478</v>
      </c>
      <c r="AS25" s="86"/>
      <c r="AT25" s="95"/>
      <c r="AU25" s="114">
        <v>180</v>
      </c>
      <c r="AV25" s="116">
        <v>182</v>
      </c>
      <c r="AW25" s="117">
        <v>2</v>
      </c>
      <c r="AX25" s="117" t="s">
        <v>1384</v>
      </c>
      <c r="AY25" s="126" t="s">
        <v>1385</v>
      </c>
      <c r="AZ25" s="30" t="s">
        <v>1105</v>
      </c>
      <c r="BA25" s="171"/>
      <c r="BB25" s="172"/>
      <c r="BC25" s="67"/>
      <c r="BD25" s="172"/>
      <c r="BE25" s="205">
        <v>238</v>
      </c>
      <c r="BF25" s="144">
        <v>22</v>
      </c>
      <c r="BG25" s="144" t="s">
        <v>1386</v>
      </c>
      <c r="BH25" s="155" t="s">
        <v>1545</v>
      </c>
      <c r="BI25" s="30" t="s">
        <v>1387</v>
      </c>
      <c r="BJ25" s="80"/>
      <c r="BK25" s="173"/>
      <c r="BL25" s="80"/>
      <c r="BM25" s="37"/>
      <c r="BN25" s="217">
        <v>104</v>
      </c>
      <c r="BO25" s="115">
        <v>5</v>
      </c>
      <c r="BP25" s="144" t="s">
        <v>1295</v>
      </c>
      <c r="BQ25" s="218" t="s">
        <v>1388</v>
      </c>
      <c r="BR25" s="30" t="s">
        <v>1098</v>
      </c>
      <c r="BS25" s="86"/>
    </row>
    <row r="26" spans="1:71" ht="15" customHeight="1">
      <c r="A26" s="67"/>
      <c r="B26" s="1"/>
      <c r="C26" s="114"/>
      <c r="D26" s="115"/>
      <c r="E26" s="116"/>
      <c r="F26" s="117"/>
      <c r="G26" s="118"/>
      <c r="H26" s="119"/>
      <c r="I26" s="221" t="s">
        <v>472</v>
      </c>
      <c r="J26" s="67"/>
      <c r="K26" s="5"/>
      <c r="L26" s="114">
        <v>41</v>
      </c>
      <c r="M26" s="115">
        <v>41</v>
      </c>
      <c r="N26" s="156">
        <v>36</v>
      </c>
      <c r="O26" s="118">
        <v>36</v>
      </c>
      <c r="P26" s="118" t="s">
        <v>1389</v>
      </c>
      <c r="Q26" s="119" t="s">
        <v>1390</v>
      </c>
      <c r="R26" s="120" t="s">
        <v>3338</v>
      </c>
      <c r="S26" s="67"/>
      <c r="T26" s="5"/>
      <c r="U26" s="114"/>
      <c r="V26" s="116"/>
      <c r="W26" s="117"/>
      <c r="X26" s="117"/>
      <c r="Y26" s="126"/>
      <c r="Z26" s="30" t="s">
        <v>3339</v>
      </c>
      <c r="AA26" s="80"/>
      <c r="AB26" s="5"/>
      <c r="AC26" s="149">
        <v>117</v>
      </c>
      <c r="AD26" s="227">
        <v>109</v>
      </c>
      <c r="AE26" s="117">
        <v>1</v>
      </c>
      <c r="AF26" s="117" t="s">
        <v>1391</v>
      </c>
      <c r="AG26" s="126" t="s">
        <v>1392</v>
      </c>
      <c r="AH26" s="30" t="s">
        <v>1106</v>
      </c>
      <c r="AI26" s="86"/>
      <c r="AK26" s="67"/>
      <c r="AL26" s="5"/>
      <c r="AM26" s="151">
        <v>150</v>
      </c>
      <c r="AN26" s="152">
        <v>152</v>
      </c>
      <c r="AO26" s="153">
        <v>4</v>
      </c>
      <c r="AP26" s="153" t="s">
        <v>1393</v>
      </c>
      <c r="AQ26" s="126" t="s">
        <v>1394</v>
      </c>
      <c r="AR26" s="154" t="s">
        <v>1100</v>
      </c>
      <c r="AS26" s="86"/>
      <c r="AT26" s="95"/>
      <c r="AU26" s="114">
        <v>181</v>
      </c>
      <c r="AV26" s="150">
        <v>183</v>
      </c>
      <c r="AW26" s="117">
        <v>3</v>
      </c>
      <c r="AX26" s="117" t="s">
        <v>1395</v>
      </c>
      <c r="AY26" s="126" t="s">
        <v>1396</v>
      </c>
      <c r="AZ26" s="30" t="s">
        <v>1103</v>
      </c>
      <c r="BA26" s="171"/>
      <c r="BB26" s="172"/>
      <c r="BC26" s="67"/>
      <c r="BD26" s="172"/>
      <c r="BE26" s="205">
        <v>239</v>
      </c>
      <c r="BF26" s="144">
        <v>23</v>
      </c>
      <c r="BG26" s="144" t="s">
        <v>1397</v>
      </c>
      <c r="BH26" s="155" t="s">
        <v>1398</v>
      </c>
      <c r="BI26" s="30" t="s">
        <v>1105</v>
      </c>
      <c r="BJ26" s="80"/>
      <c r="BK26" s="173"/>
      <c r="BL26" s="80"/>
      <c r="BM26" s="37"/>
      <c r="BN26" s="217">
        <v>106</v>
      </c>
      <c r="BO26" s="115">
        <v>6</v>
      </c>
      <c r="BP26" s="144" t="s">
        <v>1280</v>
      </c>
      <c r="BQ26" s="218" t="s">
        <v>1399</v>
      </c>
      <c r="BR26" s="30" t="s">
        <v>1106</v>
      </c>
      <c r="BS26" s="86"/>
    </row>
    <row r="27" spans="1:71" ht="15" customHeight="1" thickBot="1">
      <c r="A27" s="67"/>
      <c r="B27" s="1"/>
      <c r="C27" s="114">
        <v>9</v>
      </c>
      <c r="D27" s="115">
        <v>9</v>
      </c>
      <c r="E27" s="116">
        <v>9</v>
      </c>
      <c r="F27" s="117">
        <v>9</v>
      </c>
      <c r="G27" s="118" t="s">
        <v>1400</v>
      </c>
      <c r="H27" s="119" t="s">
        <v>1401</v>
      </c>
      <c r="I27" s="119" t="s">
        <v>3325</v>
      </c>
      <c r="J27" s="67"/>
      <c r="K27" s="5"/>
      <c r="L27" s="114"/>
      <c r="M27" s="115"/>
      <c r="N27" s="156"/>
      <c r="O27" s="118"/>
      <c r="P27" s="118"/>
      <c r="Q27" s="119"/>
      <c r="R27" s="120" t="s">
        <v>3328</v>
      </c>
      <c r="S27" s="67"/>
      <c r="T27" s="5"/>
      <c r="U27" s="114">
        <v>79</v>
      </c>
      <c r="V27" s="116">
        <v>71</v>
      </c>
      <c r="W27" s="117">
        <v>3</v>
      </c>
      <c r="X27" s="117" t="s">
        <v>1402</v>
      </c>
      <c r="Y27" s="126" t="s">
        <v>1403</v>
      </c>
      <c r="Z27" s="145" t="s">
        <v>475</v>
      </c>
      <c r="AA27" s="80"/>
      <c r="AB27" s="5"/>
      <c r="AC27" s="149">
        <v>118</v>
      </c>
      <c r="AD27" s="152">
        <v>110</v>
      </c>
      <c r="AE27" s="117">
        <v>2</v>
      </c>
      <c r="AF27" s="117" t="s">
        <v>1404</v>
      </c>
      <c r="AG27" s="126" t="s">
        <v>1405</v>
      </c>
      <c r="AH27" s="169" t="s">
        <v>1406</v>
      </c>
      <c r="AI27" s="86"/>
      <c r="AK27" s="67"/>
      <c r="AL27" s="5"/>
      <c r="AM27" s="151">
        <v>151</v>
      </c>
      <c r="AN27" s="152">
        <v>153</v>
      </c>
      <c r="AO27" s="153">
        <v>5</v>
      </c>
      <c r="AP27" s="153" t="s">
        <v>1407</v>
      </c>
      <c r="AQ27" s="126" t="s">
        <v>1408</v>
      </c>
      <c r="AR27" s="192" t="s">
        <v>1409</v>
      </c>
      <c r="AS27" s="86"/>
      <c r="AT27" s="95"/>
      <c r="AU27" s="114">
        <v>182</v>
      </c>
      <c r="AV27" s="150">
        <v>184</v>
      </c>
      <c r="AW27" s="117">
        <v>4</v>
      </c>
      <c r="AX27" s="117" t="s">
        <v>1410</v>
      </c>
      <c r="AY27" s="126" t="s">
        <v>1411</v>
      </c>
      <c r="AZ27" s="30" t="s">
        <v>1098</v>
      </c>
      <c r="BA27" s="171"/>
      <c r="BB27" s="172"/>
      <c r="BC27" s="67"/>
      <c r="BD27" s="228"/>
      <c r="BE27" s="229">
        <v>240</v>
      </c>
      <c r="BF27" s="230">
        <v>24</v>
      </c>
      <c r="BG27" s="230" t="s">
        <v>1412</v>
      </c>
      <c r="BH27" s="231" t="s">
        <v>530</v>
      </c>
      <c r="BI27" s="232" t="s">
        <v>1102</v>
      </c>
      <c r="BJ27" s="80"/>
      <c r="BK27" s="173"/>
      <c r="BL27" s="80"/>
      <c r="BM27" s="37"/>
      <c r="BN27" s="217">
        <v>143</v>
      </c>
      <c r="BO27" s="115">
        <v>7</v>
      </c>
      <c r="BP27" s="144" t="s">
        <v>1413</v>
      </c>
      <c r="BQ27" s="218" t="s">
        <v>1831</v>
      </c>
      <c r="BR27" s="30" t="s">
        <v>1100</v>
      </c>
      <c r="BS27" s="86"/>
    </row>
    <row r="28" spans="1:71" ht="15" customHeight="1">
      <c r="A28" s="67"/>
      <c r="B28" s="1"/>
      <c r="C28" s="114"/>
      <c r="D28" s="115"/>
      <c r="E28" s="116"/>
      <c r="F28" s="117"/>
      <c r="G28" s="118"/>
      <c r="H28" s="119"/>
      <c r="I28" s="221" t="s">
        <v>3331</v>
      </c>
      <c r="J28" s="67"/>
      <c r="K28" s="5"/>
      <c r="L28" s="114"/>
      <c r="M28" s="115"/>
      <c r="N28" s="156"/>
      <c r="O28" s="118"/>
      <c r="P28" s="118"/>
      <c r="Q28" s="119"/>
      <c r="R28" s="120" t="s">
        <v>1148</v>
      </c>
      <c r="S28" s="67"/>
      <c r="T28" s="5"/>
      <c r="U28" s="114"/>
      <c r="V28" s="116"/>
      <c r="W28" s="117"/>
      <c r="X28" s="117"/>
      <c r="Y28" s="126"/>
      <c r="Z28" s="145" t="s">
        <v>3324</v>
      </c>
      <c r="AA28" s="80"/>
      <c r="AB28" s="5"/>
      <c r="AC28" s="149"/>
      <c r="AD28" s="152"/>
      <c r="AE28" s="117"/>
      <c r="AF28" s="117"/>
      <c r="AG28" s="126"/>
      <c r="AH28" s="169" t="s">
        <v>1414</v>
      </c>
      <c r="AI28" s="86"/>
      <c r="AK28" s="67"/>
      <c r="AL28" s="5"/>
      <c r="AM28" s="151"/>
      <c r="AN28" s="152"/>
      <c r="AO28" s="153"/>
      <c r="AP28" s="153"/>
      <c r="AQ28" s="126"/>
      <c r="AR28" s="192" t="s">
        <v>1415</v>
      </c>
      <c r="AS28" s="86"/>
      <c r="AT28" s="140"/>
      <c r="AU28" s="141"/>
      <c r="AV28" s="142"/>
      <c r="AW28" s="131"/>
      <c r="AX28" s="132" t="s">
        <v>1152</v>
      </c>
      <c r="AY28" s="133" t="s">
        <v>1416</v>
      </c>
      <c r="AZ28" s="134"/>
      <c r="BA28" s="171"/>
      <c r="BB28" s="172"/>
      <c r="BC28" s="67"/>
      <c r="BD28" s="3" t="s">
        <v>1812</v>
      </c>
      <c r="BE28" s="80"/>
      <c r="BF28" s="80"/>
      <c r="BG28" s="80"/>
      <c r="BH28" s="80"/>
      <c r="BI28" s="233"/>
      <c r="BJ28" s="80"/>
      <c r="BK28" s="173"/>
      <c r="BL28" s="80"/>
      <c r="BM28" s="37"/>
      <c r="BN28" s="217">
        <v>158</v>
      </c>
      <c r="BO28" s="115">
        <v>8</v>
      </c>
      <c r="BP28" s="144" t="s">
        <v>1417</v>
      </c>
      <c r="BQ28" s="218" t="s">
        <v>3322</v>
      </c>
      <c r="BR28" s="30" t="s">
        <v>1101</v>
      </c>
      <c r="BS28" s="86"/>
    </row>
    <row r="29" spans="1:71" ht="15" customHeight="1" thickBot="1">
      <c r="A29" s="67"/>
      <c r="B29" s="1"/>
      <c r="C29" s="114"/>
      <c r="D29" s="115"/>
      <c r="E29" s="116"/>
      <c r="F29" s="117"/>
      <c r="G29" s="118"/>
      <c r="H29" s="119"/>
      <c r="I29" s="221" t="s">
        <v>492</v>
      </c>
      <c r="J29" s="67"/>
      <c r="K29" s="5"/>
      <c r="L29" s="114">
        <v>42</v>
      </c>
      <c r="M29" s="115">
        <v>42</v>
      </c>
      <c r="N29" s="156">
        <v>37</v>
      </c>
      <c r="O29" s="118">
        <v>37</v>
      </c>
      <c r="P29" s="118" t="s">
        <v>1418</v>
      </c>
      <c r="Q29" s="119" t="s">
        <v>1419</v>
      </c>
      <c r="R29" s="120" t="s">
        <v>3336</v>
      </c>
      <c r="S29" s="67"/>
      <c r="T29" s="5"/>
      <c r="U29" s="114">
        <v>80</v>
      </c>
      <c r="V29" s="116">
        <v>72</v>
      </c>
      <c r="W29" s="117">
        <v>4</v>
      </c>
      <c r="X29" s="117" t="s">
        <v>1420</v>
      </c>
      <c r="Y29" s="126" t="s">
        <v>1421</v>
      </c>
      <c r="Z29" s="192" t="s">
        <v>1103</v>
      </c>
      <c r="AA29" s="80"/>
      <c r="AB29" s="5"/>
      <c r="AC29" s="149">
        <v>119</v>
      </c>
      <c r="AD29" s="152">
        <v>111</v>
      </c>
      <c r="AE29" s="117">
        <v>3</v>
      </c>
      <c r="AF29" s="117" t="s">
        <v>1422</v>
      </c>
      <c r="AG29" s="126" t="s">
        <v>1423</v>
      </c>
      <c r="AH29" s="169" t="s">
        <v>3323</v>
      </c>
      <c r="AI29" s="86"/>
      <c r="AK29" s="67"/>
      <c r="AL29" s="5"/>
      <c r="AM29" s="151"/>
      <c r="AN29" s="152"/>
      <c r="AO29" s="153"/>
      <c r="AP29" s="153"/>
      <c r="AQ29" s="126"/>
      <c r="AR29" s="192" t="s">
        <v>1424</v>
      </c>
      <c r="AS29" s="86"/>
      <c r="AT29" s="5"/>
      <c r="AU29" s="234">
        <v>183</v>
      </c>
      <c r="AV29" s="116">
        <v>185</v>
      </c>
      <c r="AW29" s="117">
        <v>1</v>
      </c>
      <c r="AX29" s="117" t="s">
        <v>1425</v>
      </c>
      <c r="AY29" s="126" t="s">
        <v>1426</v>
      </c>
      <c r="AZ29" s="30" t="s">
        <v>545</v>
      </c>
      <c r="BA29" s="171"/>
      <c r="BB29" s="172"/>
      <c r="BC29" s="235"/>
      <c r="BD29" s="27"/>
      <c r="BE29" s="236"/>
      <c r="BF29" s="236"/>
      <c r="BG29" s="236"/>
      <c r="BH29" s="236"/>
      <c r="BI29" s="237"/>
      <c r="BJ29" s="236"/>
      <c r="BK29" s="173"/>
      <c r="BL29" s="80"/>
      <c r="BM29" s="37"/>
      <c r="BN29" s="217">
        <v>171</v>
      </c>
      <c r="BO29" s="115">
        <v>9</v>
      </c>
      <c r="BP29" s="144" t="s">
        <v>1225</v>
      </c>
      <c r="BQ29" s="218" t="s">
        <v>1535</v>
      </c>
      <c r="BR29" s="30" t="s">
        <v>1427</v>
      </c>
      <c r="BS29" s="86"/>
    </row>
    <row r="30" spans="1:71" ht="15" customHeight="1" thickBot="1">
      <c r="A30" s="67"/>
      <c r="B30" s="1"/>
      <c r="C30" s="114">
        <v>10</v>
      </c>
      <c r="D30" s="115">
        <v>10</v>
      </c>
      <c r="E30" s="116">
        <v>10</v>
      </c>
      <c r="F30" s="117">
        <v>10</v>
      </c>
      <c r="G30" s="118" t="s">
        <v>1428</v>
      </c>
      <c r="H30" s="119" t="s">
        <v>1429</v>
      </c>
      <c r="I30" s="120" t="s">
        <v>3329</v>
      </c>
      <c r="J30" s="67"/>
      <c r="K30" s="5"/>
      <c r="L30" s="114"/>
      <c r="M30" s="115"/>
      <c r="N30" s="156"/>
      <c r="O30" s="118"/>
      <c r="P30" s="118"/>
      <c r="Q30" s="119"/>
      <c r="R30" s="120" t="s">
        <v>3333</v>
      </c>
      <c r="S30" s="67"/>
      <c r="T30" s="5"/>
      <c r="U30" s="114">
        <v>81</v>
      </c>
      <c r="V30" s="116">
        <v>73</v>
      </c>
      <c r="W30" s="117">
        <v>5</v>
      </c>
      <c r="X30" s="117" t="s">
        <v>1217</v>
      </c>
      <c r="Y30" s="126" t="s">
        <v>1218</v>
      </c>
      <c r="Z30" s="192" t="s">
        <v>1430</v>
      </c>
      <c r="AA30" s="80"/>
      <c r="AB30" s="5"/>
      <c r="AC30" s="149"/>
      <c r="AD30" s="152"/>
      <c r="AE30" s="117"/>
      <c r="AF30" s="117"/>
      <c r="AG30" s="126"/>
      <c r="AH30" s="169" t="s">
        <v>3328</v>
      </c>
      <c r="AI30" s="86"/>
      <c r="AK30" s="67"/>
      <c r="AL30" s="5"/>
      <c r="AM30" s="151">
        <v>152</v>
      </c>
      <c r="AN30" s="152">
        <v>154</v>
      </c>
      <c r="AO30" s="153">
        <v>6</v>
      </c>
      <c r="AP30" s="153" t="s">
        <v>1431</v>
      </c>
      <c r="AQ30" s="126" t="s">
        <v>1432</v>
      </c>
      <c r="AR30" s="145" t="s">
        <v>3323</v>
      </c>
      <c r="AS30" s="86"/>
      <c r="AT30" s="5"/>
      <c r="AU30" s="114">
        <v>184</v>
      </c>
      <c r="AV30" s="116">
        <v>186</v>
      </c>
      <c r="AW30" s="117">
        <v>2</v>
      </c>
      <c r="AX30" s="117" t="s">
        <v>1433</v>
      </c>
      <c r="AY30" s="163" t="s">
        <v>1434</v>
      </c>
      <c r="AZ30" s="30" t="s">
        <v>1100</v>
      </c>
      <c r="BA30" s="94"/>
      <c r="BB30" s="173"/>
      <c r="BC30" s="80"/>
      <c r="BD30" s="238"/>
      <c r="BE30" s="238"/>
      <c r="BF30" s="238"/>
      <c r="BG30" s="238"/>
      <c r="BH30" s="238"/>
      <c r="BI30" s="238"/>
      <c r="BJ30" s="80"/>
      <c r="BK30" s="173"/>
      <c r="BL30" s="80"/>
      <c r="BM30" s="49"/>
      <c r="BN30" s="239">
        <v>172</v>
      </c>
      <c r="BO30" s="51">
        <v>10</v>
      </c>
      <c r="BP30" s="230" t="s">
        <v>1237</v>
      </c>
      <c r="BQ30" s="240" t="s">
        <v>3298</v>
      </c>
      <c r="BR30" s="232" t="s">
        <v>1099</v>
      </c>
      <c r="BS30" s="86"/>
    </row>
    <row r="31" spans="1:71" ht="15" customHeight="1">
      <c r="A31" s="67"/>
      <c r="B31" s="1"/>
      <c r="C31" s="114"/>
      <c r="D31" s="115"/>
      <c r="E31" s="116"/>
      <c r="F31" s="117"/>
      <c r="G31" s="118"/>
      <c r="H31" s="119"/>
      <c r="I31" s="179" t="s">
        <v>481</v>
      </c>
      <c r="J31" s="67"/>
      <c r="K31" s="5"/>
      <c r="L31" s="114">
        <v>43</v>
      </c>
      <c r="M31" s="115">
        <v>43</v>
      </c>
      <c r="N31" s="241">
        <v>38</v>
      </c>
      <c r="O31" s="242">
        <v>38</v>
      </c>
      <c r="P31" s="118" t="s">
        <v>1435</v>
      </c>
      <c r="Q31" s="119" t="s">
        <v>1436</v>
      </c>
      <c r="R31" s="120" t="s">
        <v>3338</v>
      </c>
      <c r="S31" s="88"/>
      <c r="T31" s="5"/>
      <c r="U31" s="114">
        <v>82</v>
      </c>
      <c r="V31" s="116">
        <v>74</v>
      </c>
      <c r="W31" s="117">
        <v>6</v>
      </c>
      <c r="X31" s="117" t="s">
        <v>1228</v>
      </c>
      <c r="Y31" s="126" t="s">
        <v>1229</v>
      </c>
      <c r="Z31" s="145" t="s">
        <v>3323</v>
      </c>
      <c r="AA31" s="80"/>
      <c r="AB31" s="5"/>
      <c r="AC31" s="149">
        <v>120</v>
      </c>
      <c r="AD31" s="152">
        <v>112</v>
      </c>
      <c r="AE31" s="117">
        <v>4</v>
      </c>
      <c r="AF31" s="117" t="s">
        <v>1437</v>
      </c>
      <c r="AG31" s="126" t="s">
        <v>1438</v>
      </c>
      <c r="AH31" s="30" t="s">
        <v>1105</v>
      </c>
      <c r="AI31" s="86"/>
      <c r="AK31" s="67"/>
      <c r="AL31" s="5"/>
      <c r="AM31" s="151"/>
      <c r="AN31" s="152"/>
      <c r="AO31" s="153"/>
      <c r="AP31" s="153"/>
      <c r="AQ31" s="126"/>
      <c r="AR31" s="145" t="s">
        <v>3328</v>
      </c>
      <c r="AS31" s="86"/>
      <c r="AT31" s="5"/>
      <c r="AU31" s="114">
        <v>185</v>
      </c>
      <c r="AV31" s="116">
        <v>187</v>
      </c>
      <c r="AW31" s="117">
        <v>3</v>
      </c>
      <c r="AX31" s="117" t="s">
        <v>1439</v>
      </c>
      <c r="AY31" s="163" t="s">
        <v>1440</v>
      </c>
      <c r="AZ31" s="30" t="s">
        <v>1099</v>
      </c>
      <c r="BA31" s="94"/>
      <c r="BB31" s="173"/>
      <c r="BC31" s="80"/>
      <c r="BD31" s="238"/>
      <c r="BE31" s="238"/>
      <c r="BF31" s="238"/>
      <c r="BG31" s="238"/>
      <c r="BH31" s="238"/>
      <c r="BI31" s="238"/>
      <c r="BJ31" s="80"/>
      <c r="BK31" s="173"/>
      <c r="BL31" s="80"/>
      <c r="BM31" s="243" t="s">
        <v>1441</v>
      </c>
      <c r="BN31" s="80"/>
      <c r="BO31" s="80"/>
      <c r="BP31" s="80"/>
      <c r="BQ31" s="80"/>
      <c r="BR31" s="86"/>
      <c r="BS31" s="86"/>
    </row>
    <row r="32" spans="1:71" ht="15" customHeight="1" thickBot="1">
      <c r="A32" s="67"/>
      <c r="B32" s="20"/>
      <c r="C32" s="244"/>
      <c r="D32" s="245"/>
      <c r="E32" s="246"/>
      <c r="F32" s="247"/>
      <c r="G32" s="248"/>
      <c r="H32" s="249"/>
      <c r="I32" s="250" t="s">
        <v>480</v>
      </c>
      <c r="J32" s="67"/>
      <c r="K32" s="5"/>
      <c r="L32" s="114"/>
      <c r="M32" s="115"/>
      <c r="N32" s="241"/>
      <c r="O32" s="242"/>
      <c r="P32" s="118"/>
      <c r="Q32" s="119"/>
      <c r="R32" s="120" t="s">
        <v>3335</v>
      </c>
      <c r="S32" s="88"/>
      <c r="T32" s="5"/>
      <c r="U32" s="114"/>
      <c r="V32" s="116"/>
      <c r="W32" s="117"/>
      <c r="X32" s="117"/>
      <c r="Y32" s="126"/>
      <c r="Z32" s="145" t="s">
        <v>3334</v>
      </c>
      <c r="AA32" s="80"/>
      <c r="AB32" s="5"/>
      <c r="AC32" s="149">
        <v>121</v>
      </c>
      <c r="AD32" s="152">
        <v>113</v>
      </c>
      <c r="AE32" s="117">
        <v>5</v>
      </c>
      <c r="AF32" s="117" t="s">
        <v>1442</v>
      </c>
      <c r="AG32" s="126" t="s">
        <v>1443</v>
      </c>
      <c r="AH32" s="30" t="s">
        <v>1106</v>
      </c>
      <c r="AI32" s="86"/>
      <c r="AJ32" s="87"/>
      <c r="AK32" s="88"/>
      <c r="AL32" s="5"/>
      <c r="AM32" s="151">
        <v>153</v>
      </c>
      <c r="AN32" s="152">
        <v>155</v>
      </c>
      <c r="AO32" s="153">
        <v>7</v>
      </c>
      <c r="AP32" s="153" t="s">
        <v>1444</v>
      </c>
      <c r="AQ32" s="126" t="s">
        <v>1445</v>
      </c>
      <c r="AR32" s="145" t="s">
        <v>491</v>
      </c>
      <c r="AS32" s="86"/>
      <c r="AT32" s="5"/>
      <c r="AU32" s="114">
        <v>186</v>
      </c>
      <c r="AV32" s="150">
        <v>188</v>
      </c>
      <c r="AW32" s="52">
        <v>4</v>
      </c>
      <c r="AX32" s="117" t="s">
        <v>1446</v>
      </c>
      <c r="AY32" s="126" t="s">
        <v>1447</v>
      </c>
      <c r="AZ32" s="232" t="s">
        <v>1103</v>
      </c>
      <c r="BA32" s="171"/>
      <c r="BB32" s="173"/>
      <c r="BC32" s="80"/>
      <c r="BD32" s="238"/>
      <c r="BE32" s="238"/>
      <c r="BF32" s="238"/>
      <c r="BG32" s="238"/>
      <c r="BH32" s="238"/>
      <c r="BI32" s="238"/>
      <c r="BJ32" s="80"/>
      <c r="BK32" s="173"/>
      <c r="BL32" s="80"/>
      <c r="BM32" s="213"/>
      <c r="BN32" s="80"/>
      <c r="BO32" s="80"/>
      <c r="BP32" s="80"/>
      <c r="BQ32" s="80"/>
      <c r="BR32" s="86"/>
      <c r="BS32" s="86"/>
    </row>
    <row r="33" spans="1:71" ht="15" customHeight="1">
      <c r="A33" s="67"/>
      <c r="B33" s="1"/>
      <c r="C33" s="114">
        <v>11</v>
      </c>
      <c r="D33" s="115">
        <v>11</v>
      </c>
      <c r="E33" s="116">
        <v>11</v>
      </c>
      <c r="F33" s="117">
        <v>11</v>
      </c>
      <c r="G33" s="118" t="s">
        <v>1448</v>
      </c>
      <c r="H33" s="251" t="s">
        <v>1449</v>
      </c>
      <c r="I33" s="179" t="s">
        <v>3338</v>
      </c>
      <c r="J33" s="88"/>
      <c r="K33" s="5"/>
      <c r="L33" s="114">
        <v>44</v>
      </c>
      <c r="M33" s="115">
        <v>44</v>
      </c>
      <c r="N33" s="156">
        <v>39</v>
      </c>
      <c r="O33" s="118">
        <v>39</v>
      </c>
      <c r="P33" s="118" t="s">
        <v>1450</v>
      </c>
      <c r="Q33" s="119" t="s">
        <v>1451</v>
      </c>
      <c r="R33" s="120" t="s">
        <v>3325</v>
      </c>
      <c r="S33" s="67"/>
      <c r="T33" s="5"/>
      <c r="U33" s="114">
        <v>83</v>
      </c>
      <c r="V33" s="116">
        <v>75</v>
      </c>
      <c r="W33" s="117">
        <v>7</v>
      </c>
      <c r="X33" s="117" t="s">
        <v>1452</v>
      </c>
      <c r="Y33" s="126" t="s">
        <v>3384</v>
      </c>
      <c r="Z33" s="145" t="s">
        <v>1100</v>
      </c>
      <c r="AA33" s="80"/>
      <c r="AB33" s="5"/>
      <c r="AC33" s="149">
        <v>122</v>
      </c>
      <c r="AD33" s="152">
        <v>114</v>
      </c>
      <c r="AE33" s="117">
        <v>6</v>
      </c>
      <c r="AF33" s="117" t="s">
        <v>1453</v>
      </c>
      <c r="AG33" s="126" t="s">
        <v>1454</v>
      </c>
      <c r="AH33" s="30" t="s">
        <v>1455</v>
      </c>
      <c r="AI33" s="86"/>
      <c r="AJ33" s="87"/>
      <c r="AK33" s="88"/>
      <c r="AL33" s="5"/>
      <c r="AM33" s="151"/>
      <c r="AN33" s="152"/>
      <c r="AO33" s="153"/>
      <c r="AP33" s="153"/>
      <c r="AQ33" s="126"/>
      <c r="AR33" s="179" t="s">
        <v>1456</v>
      </c>
      <c r="AS33" s="86"/>
      <c r="AT33" s="140"/>
      <c r="AU33" s="141"/>
      <c r="AV33" s="142"/>
      <c r="AW33" s="131"/>
      <c r="AX33" s="137" t="s">
        <v>1159</v>
      </c>
      <c r="AY33" s="138" t="s">
        <v>1457</v>
      </c>
      <c r="AZ33" s="139"/>
      <c r="BA33" s="171"/>
      <c r="BB33" s="173"/>
      <c r="BC33" s="80"/>
      <c r="BD33" s="238"/>
      <c r="BE33" s="238"/>
      <c r="BF33" s="238"/>
      <c r="BG33" s="238"/>
      <c r="BH33" s="238"/>
      <c r="BI33" s="238"/>
      <c r="BJ33" s="80"/>
      <c r="BK33" s="173"/>
      <c r="BL33" s="80"/>
      <c r="BM33" s="41"/>
      <c r="BN33" s="42" t="s">
        <v>1802</v>
      </c>
      <c r="BO33" s="43"/>
      <c r="BP33" s="44"/>
      <c r="BQ33" s="45"/>
      <c r="BR33" s="46"/>
      <c r="BS33" s="86"/>
    </row>
    <row r="34" spans="1:71" ht="15" customHeight="1">
      <c r="A34" s="67"/>
      <c r="B34" s="1"/>
      <c r="C34" s="114"/>
      <c r="D34" s="115"/>
      <c r="E34" s="252"/>
      <c r="F34" s="253"/>
      <c r="G34" s="118"/>
      <c r="H34" s="251"/>
      <c r="I34" s="120" t="s">
        <v>3339</v>
      </c>
      <c r="J34" s="88"/>
      <c r="K34" s="5"/>
      <c r="L34" s="114"/>
      <c r="M34" s="115"/>
      <c r="N34" s="156"/>
      <c r="O34" s="118"/>
      <c r="P34" s="118"/>
      <c r="Q34" s="119"/>
      <c r="R34" s="120" t="s">
        <v>470</v>
      </c>
      <c r="S34" s="67"/>
      <c r="T34" s="5"/>
      <c r="U34" s="114">
        <v>84</v>
      </c>
      <c r="V34" s="116">
        <v>76</v>
      </c>
      <c r="W34" s="117">
        <v>8</v>
      </c>
      <c r="X34" s="117" t="s">
        <v>1458</v>
      </c>
      <c r="Y34" s="126" t="s">
        <v>3297</v>
      </c>
      <c r="Z34" s="145" t="s">
        <v>3325</v>
      </c>
      <c r="AA34" s="80"/>
      <c r="AB34" s="5"/>
      <c r="AC34" s="149"/>
      <c r="AD34" s="152"/>
      <c r="AE34" s="117"/>
      <c r="AF34" s="117"/>
      <c r="AG34" s="126"/>
      <c r="AH34" s="30" t="s">
        <v>478</v>
      </c>
      <c r="AI34" s="86"/>
      <c r="AK34" s="67"/>
      <c r="AL34" s="5"/>
      <c r="AM34" s="151">
        <v>154</v>
      </c>
      <c r="AN34" s="152">
        <v>156</v>
      </c>
      <c r="AO34" s="153">
        <v>8</v>
      </c>
      <c r="AP34" s="153" t="s">
        <v>1459</v>
      </c>
      <c r="AQ34" s="126" t="s">
        <v>1460</v>
      </c>
      <c r="AR34" s="154" t="s">
        <v>3332</v>
      </c>
      <c r="AS34" s="86"/>
      <c r="AT34" s="5"/>
      <c r="AU34" s="114">
        <v>187</v>
      </c>
      <c r="AV34" s="116">
        <v>189</v>
      </c>
      <c r="AW34" s="153">
        <v>1</v>
      </c>
      <c r="AX34" s="153" t="s">
        <v>1461</v>
      </c>
      <c r="AY34" s="126" t="s">
        <v>1462</v>
      </c>
      <c r="AZ34" s="199" t="s">
        <v>1099</v>
      </c>
      <c r="BA34" s="171"/>
      <c r="BB34" s="173"/>
      <c r="BC34" s="80"/>
      <c r="BD34" s="238"/>
      <c r="BE34" s="238"/>
      <c r="BF34" s="238"/>
      <c r="BG34" s="238"/>
      <c r="BH34" s="238"/>
      <c r="BI34" s="238"/>
      <c r="BJ34" s="80"/>
      <c r="BK34" s="173"/>
      <c r="BL34" s="80"/>
      <c r="BM34" s="37"/>
      <c r="BN34" s="254">
        <v>44</v>
      </c>
      <c r="BO34" s="47">
        <v>1</v>
      </c>
      <c r="BP34" s="28" t="s">
        <v>1463</v>
      </c>
      <c r="BQ34" s="255" t="s">
        <v>1464</v>
      </c>
      <c r="BR34" s="256" t="s">
        <v>3374</v>
      </c>
      <c r="BS34" s="86"/>
    </row>
    <row r="35" spans="1:71" ht="15" customHeight="1">
      <c r="A35" s="67"/>
      <c r="B35" s="1"/>
      <c r="C35" s="114">
        <v>12</v>
      </c>
      <c r="D35" s="115">
        <v>12</v>
      </c>
      <c r="E35" s="257"/>
      <c r="F35" s="258"/>
      <c r="G35" s="118" t="s">
        <v>1465</v>
      </c>
      <c r="H35" s="119" t="s">
        <v>1466</v>
      </c>
      <c r="I35" s="120" t="s">
        <v>3329</v>
      </c>
      <c r="J35" s="67"/>
      <c r="K35" s="5"/>
      <c r="L35" s="114">
        <v>45</v>
      </c>
      <c r="M35" s="115">
        <v>45</v>
      </c>
      <c r="N35" s="156">
        <v>40</v>
      </c>
      <c r="O35" s="118">
        <v>40</v>
      </c>
      <c r="P35" s="118" t="s">
        <v>1467</v>
      </c>
      <c r="Q35" s="119" t="s">
        <v>1468</v>
      </c>
      <c r="R35" s="120" t="s">
        <v>1099</v>
      </c>
      <c r="S35" s="67"/>
      <c r="T35" s="5"/>
      <c r="U35" s="114"/>
      <c r="V35" s="116"/>
      <c r="W35" s="117"/>
      <c r="X35" s="117"/>
      <c r="Y35" s="126"/>
      <c r="Z35" s="145" t="s">
        <v>478</v>
      </c>
      <c r="AA35" s="80"/>
      <c r="AB35" s="5"/>
      <c r="AC35" s="149">
        <v>123</v>
      </c>
      <c r="AD35" s="152">
        <v>115</v>
      </c>
      <c r="AE35" s="117">
        <v>7</v>
      </c>
      <c r="AF35" s="117" t="s">
        <v>1469</v>
      </c>
      <c r="AG35" s="126" t="s">
        <v>1470</v>
      </c>
      <c r="AH35" s="30" t="s">
        <v>475</v>
      </c>
      <c r="AI35" s="86"/>
      <c r="AK35" s="67"/>
      <c r="AL35" s="5"/>
      <c r="AM35" s="151"/>
      <c r="AN35" s="152"/>
      <c r="AO35" s="153"/>
      <c r="AP35" s="153"/>
      <c r="AQ35" s="126"/>
      <c r="AR35" s="154" t="s">
        <v>3333</v>
      </c>
      <c r="AS35" s="86"/>
      <c r="AT35" s="5"/>
      <c r="AU35" s="114">
        <v>188</v>
      </c>
      <c r="AV35" s="116">
        <v>190</v>
      </c>
      <c r="AW35" s="153">
        <v>2</v>
      </c>
      <c r="AX35" s="153" t="s">
        <v>1471</v>
      </c>
      <c r="AY35" s="126" t="s">
        <v>1472</v>
      </c>
      <c r="AZ35" s="154" t="s">
        <v>1100</v>
      </c>
      <c r="BA35" s="171"/>
      <c r="BB35" s="173"/>
      <c r="BC35" s="80"/>
      <c r="BD35" s="238"/>
      <c r="BE35" s="238"/>
      <c r="BF35" s="238"/>
      <c r="BG35" s="238"/>
      <c r="BH35" s="238"/>
      <c r="BI35" s="238"/>
      <c r="BJ35" s="80"/>
      <c r="BK35" s="173"/>
      <c r="BL35" s="80"/>
      <c r="BM35" s="37"/>
      <c r="BN35" s="217">
        <v>70</v>
      </c>
      <c r="BO35" s="115">
        <v>2</v>
      </c>
      <c r="BP35" s="117" t="s">
        <v>1382</v>
      </c>
      <c r="BQ35" s="160" t="s">
        <v>452</v>
      </c>
      <c r="BR35" s="30" t="s">
        <v>1101</v>
      </c>
      <c r="BS35" s="86"/>
    </row>
    <row r="36" spans="1:71" ht="15" customHeight="1">
      <c r="A36" s="67"/>
      <c r="B36" s="1"/>
      <c r="C36" s="114"/>
      <c r="D36" s="115"/>
      <c r="E36" s="259"/>
      <c r="F36" s="260"/>
      <c r="G36" s="118"/>
      <c r="H36" s="119"/>
      <c r="I36" s="120" t="s">
        <v>470</v>
      </c>
      <c r="J36" s="67"/>
      <c r="K36" s="5"/>
      <c r="L36" s="114">
        <v>46</v>
      </c>
      <c r="M36" s="115">
        <v>46</v>
      </c>
      <c r="N36" s="261"/>
      <c r="O36" s="262"/>
      <c r="P36" s="118" t="s">
        <v>1473</v>
      </c>
      <c r="Q36" s="119" t="s">
        <v>1474</v>
      </c>
      <c r="R36" s="120" t="s">
        <v>1102</v>
      </c>
      <c r="S36" s="67"/>
      <c r="T36" s="5"/>
      <c r="U36" s="114">
        <v>85</v>
      </c>
      <c r="V36" s="116">
        <v>77</v>
      </c>
      <c r="W36" s="117">
        <v>9</v>
      </c>
      <c r="X36" s="117" t="s">
        <v>1475</v>
      </c>
      <c r="Y36" s="126" t="s">
        <v>1476</v>
      </c>
      <c r="Z36" s="145" t="s">
        <v>1099</v>
      </c>
      <c r="AA36" s="80"/>
      <c r="AB36" s="5"/>
      <c r="AC36" s="149"/>
      <c r="AD36" s="152"/>
      <c r="AE36" s="117"/>
      <c r="AF36" s="117"/>
      <c r="AG36" s="126"/>
      <c r="AH36" s="30" t="s">
        <v>3328</v>
      </c>
      <c r="AI36" s="86"/>
      <c r="AK36" s="67"/>
      <c r="AL36" s="5"/>
      <c r="AM36" s="151"/>
      <c r="AN36" s="152"/>
      <c r="AO36" s="153"/>
      <c r="AP36" s="153"/>
      <c r="AQ36" s="126"/>
      <c r="AR36" s="199" t="s">
        <v>476</v>
      </c>
      <c r="AS36" s="86"/>
      <c r="AT36" s="5"/>
      <c r="AU36" s="114">
        <v>189</v>
      </c>
      <c r="AV36" s="116">
        <v>191</v>
      </c>
      <c r="AW36" s="153">
        <v>3</v>
      </c>
      <c r="AX36" s="153" t="s">
        <v>1477</v>
      </c>
      <c r="AY36" s="126" t="s">
        <v>1837</v>
      </c>
      <c r="AZ36" s="154" t="s">
        <v>1102</v>
      </c>
      <c r="BA36" s="171"/>
      <c r="BB36" s="173"/>
      <c r="BC36" s="80"/>
      <c r="BD36" s="238"/>
      <c r="BE36" s="238"/>
      <c r="BF36" s="238"/>
      <c r="BG36" s="238"/>
      <c r="BH36" s="238"/>
      <c r="BI36" s="238"/>
      <c r="BJ36" s="80"/>
      <c r="BK36" s="173"/>
      <c r="BL36" s="80"/>
      <c r="BM36" s="37"/>
      <c r="BN36" s="217">
        <v>106</v>
      </c>
      <c r="BO36" s="115">
        <v>3</v>
      </c>
      <c r="BP36" s="144" t="s">
        <v>1280</v>
      </c>
      <c r="BQ36" s="263" t="s">
        <v>1399</v>
      </c>
      <c r="BR36" s="30" t="s">
        <v>1518</v>
      </c>
      <c r="BS36" s="86"/>
    </row>
    <row r="37" spans="1:71" ht="15" customHeight="1" thickBot="1">
      <c r="A37" s="67"/>
      <c r="B37" s="1"/>
      <c r="C37" s="114">
        <v>13</v>
      </c>
      <c r="D37" s="115">
        <v>13</v>
      </c>
      <c r="E37" s="116">
        <v>12</v>
      </c>
      <c r="F37" s="117">
        <v>12</v>
      </c>
      <c r="G37" s="118" t="s">
        <v>1478</v>
      </c>
      <c r="H37" s="119" t="s">
        <v>1479</v>
      </c>
      <c r="I37" s="120" t="s">
        <v>525</v>
      </c>
      <c r="J37" s="67"/>
      <c r="K37" s="5"/>
      <c r="L37" s="114">
        <v>47</v>
      </c>
      <c r="M37" s="115">
        <v>47</v>
      </c>
      <c r="N37" s="264">
        <v>41</v>
      </c>
      <c r="O37" s="265">
        <v>41</v>
      </c>
      <c r="P37" s="118" t="s">
        <v>1480</v>
      </c>
      <c r="Q37" s="119" t="s">
        <v>1481</v>
      </c>
      <c r="R37" s="120" t="s">
        <v>3336</v>
      </c>
      <c r="S37" s="67"/>
      <c r="T37" s="5"/>
      <c r="U37" s="114">
        <v>86</v>
      </c>
      <c r="V37" s="266">
        <v>78</v>
      </c>
      <c r="W37" s="117">
        <v>10</v>
      </c>
      <c r="X37" s="117" t="s">
        <v>1482</v>
      </c>
      <c r="Y37" s="126" t="s">
        <v>1483</v>
      </c>
      <c r="Z37" s="198" t="s">
        <v>1484</v>
      </c>
      <c r="AA37" s="80"/>
      <c r="AB37" s="5"/>
      <c r="AC37" s="149">
        <v>124</v>
      </c>
      <c r="AD37" s="152">
        <v>116</v>
      </c>
      <c r="AE37" s="117">
        <v>8</v>
      </c>
      <c r="AF37" s="117" t="s">
        <v>1485</v>
      </c>
      <c r="AG37" s="126" t="s">
        <v>1821</v>
      </c>
      <c r="AH37" s="30" t="s">
        <v>1100</v>
      </c>
      <c r="AI37" s="86"/>
      <c r="AK37" s="67"/>
      <c r="AL37" s="5"/>
      <c r="AM37" s="151">
        <v>155</v>
      </c>
      <c r="AN37" s="152">
        <v>157</v>
      </c>
      <c r="AO37" s="153">
        <v>9</v>
      </c>
      <c r="AP37" s="153" t="s">
        <v>1486</v>
      </c>
      <c r="AQ37" s="126" t="s">
        <v>1487</v>
      </c>
      <c r="AR37" s="154" t="s">
        <v>1103</v>
      </c>
      <c r="AS37" s="86"/>
      <c r="AT37" s="7"/>
      <c r="AU37" s="267">
        <v>190</v>
      </c>
      <c r="AV37" s="266">
        <v>192</v>
      </c>
      <c r="AW37" s="268">
        <v>4</v>
      </c>
      <c r="AX37" s="153" t="s">
        <v>1488</v>
      </c>
      <c r="AY37" s="126" t="s">
        <v>1489</v>
      </c>
      <c r="AZ37" s="269" t="s">
        <v>1490</v>
      </c>
      <c r="BA37" s="171"/>
      <c r="BB37" s="173"/>
      <c r="BC37" s="80"/>
      <c r="BD37" s="238"/>
      <c r="BE37" s="238"/>
      <c r="BF37" s="238"/>
      <c r="BG37" s="238"/>
      <c r="BH37" s="238"/>
      <c r="BI37" s="238"/>
      <c r="BJ37" s="80"/>
      <c r="BK37" s="173"/>
      <c r="BL37" s="80"/>
      <c r="BM37" s="37"/>
      <c r="BN37" s="217">
        <v>107</v>
      </c>
      <c r="BO37" s="115">
        <v>4</v>
      </c>
      <c r="BP37" s="117" t="s">
        <v>1291</v>
      </c>
      <c r="BQ37" s="160" t="s">
        <v>1292</v>
      </c>
      <c r="BR37" s="30" t="s">
        <v>1176</v>
      </c>
      <c r="BS37" s="86"/>
    </row>
    <row r="38" spans="1:71" ht="15" customHeight="1">
      <c r="A38" s="67"/>
      <c r="B38" s="1"/>
      <c r="C38" s="114"/>
      <c r="D38" s="115"/>
      <c r="E38" s="116"/>
      <c r="F38" s="117"/>
      <c r="G38" s="118"/>
      <c r="H38" s="119"/>
      <c r="I38" s="120" t="s">
        <v>3328</v>
      </c>
      <c r="J38" s="67"/>
      <c r="K38" s="5"/>
      <c r="L38" s="114"/>
      <c r="M38" s="115"/>
      <c r="N38" s="270"/>
      <c r="O38" s="271"/>
      <c r="P38" s="118"/>
      <c r="Q38" s="119"/>
      <c r="R38" s="120" t="s">
        <v>3333</v>
      </c>
      <c r="S38" s="88"/>
      <c r="T38" s="128"/>
      <c r="U38" s="129"/>
      <c r="V38" s="214"/>
      <c r="W38" s="131"/>
      <c r="X38" s="132" t="s">
        <v>1149</v>
      </c>
      <c r="Y38" s="133" t="s">
        <v>1491</v>
      </c>
      <c r="Z38" s="134"/>
      <c r="AA38" s="80"/>
      <c r="AB38" s="5"/>
      <c r="AC38" s="149">
        <v>125</v>
      </c>
      <c r="AD38" s="152">
        <v>117</v>
      </c>
      <c r="AE38" s="117">
        <v>9</v>
      </c>
      <c r="AF38" s="117" t="s">
        <v>1492</v>
      </c>
      <c r="AG38" s="126" t="s">
        <v>1493</v>
      </c>
      <c r="AH38" s="30" t="s">
        <v>1105</v>
      </c>
      <c r="AI38" s="86"/>
      <c r="AK38" s="67"/>
      <c r="AL38" s="5"/>
      <c r="AM38" s="151">
        <v>156</v>
      </c>
      <c r="AN38" s="152">
        <v>158</v>
      </c>
      <c r="AO38" s="153">
        <v>10</v>
      </c>
      <c r="AP38" s="153" t="s">
        <v>1417</v>
      </c>
      <c r="AQ38" s="126" t="s">
        <v>1494</v>
      </c>
      <c r="AR38" s="154" t="s">
        <v>495</v>
      </c>
      <c r="AS38" s="86"/>
      <c r="AT38" s="140"/>
      <c r="AU38" s="141"/>
      <c r="AV38" s="142"/>
      <c r="AW38" s="131"/>
      <c r="AX38" s="137" t="s">
        <v>1153</v>
      </c>
      <c r="AY38" s="138" t="s">
        <v>1495</v>
      </c>
      <c r="AZ38" s="139"/>
      <c r="BA38" s="171"/>
      <c r="BB38" s="173"/>
      <c r="BC38" s="80"/>
      <c r="BD38" s="238"/>
      <c r="BE38" s="238"/>
      <c r="BF38" s="238"/>
      <c r="BG38" s="238"/>
      <c r="BH38" s="238"/>
      <c r="BI38" s="238"/>
      <c r="BJ38" s="80"/>
      <c r="BK38" s="173"/>
      <c r="BL38" s="80"/>
      <c r="BM38" s="37"/>
      <c r="BN38" s="217">
        <v>116</v>
      </c>
      <c r="BO38" s="115">
        <v>5</v>
      </c>
      <c r="BP38" s="117" t="s">
        <v>1485</v>
      </c>
      <c r="BQ38" s="160" t="s">
        <v>1821</v>
      </c>
      <c r="BR38" s="30" t="s">
        <v>1100</v>
      </c>
      <c r="BS38" s="86"/>
    </row>
    <row r="39" spans="1:71" ht="15" customHeight="1" thickBot="1">
      <c r="A39" s="67"/>
      <c r="B39" s="1"/>
      <c r="C39" s="114">
        <v>14</v>
      </c>
      <c r="D39" s="115">
        <v>14</v>
      </c>
      <c r="E39" s="116">
        <v>13</v>
      </c>
      <c r="F39" s="117">
        <v>13</v>
      </c>
      <c r="G39" s="118" t="s">
        <v>1496</v>
      </c>
      <c r="H39" s="119" t="s">
        <v>1497</v>
      </c>
      <c r="I39" s="120" t="s">
        <v>491</v>
      </c>
      <c r="J39" s="67"/>
      <c r="K39" s="5"/>
      <c r="L39" s="114">
        <v>48</v>
      </c>
      <c r="M39" s="115">
        <v>48</v>
      </c>
      <c r="N39" s="261"/>
      <c r="O39" s="262"/>
      <c r="P39" s="118" t="s">
        <v>1498</v>
      </c>
      <c r="Q39" s="119" t="s">
        <v>1499</v>
      </c>
      <c r="R39" s="120" t="s">
        <v>3336</v>
      </c>
      <c r="S39" s="88"/>
      <c r="T39" s="5"/>
      <c r="U39" s="114">
        <v>87</v>
      </c>
      <c r="V39" s="150">
        <v>79</v>
      </c>
      <c r="W39" s="117">
        <v>1</v>
      </c>
      <c r="X39" s="117" t="s">
        <v>1500</v>
      </c>
      <c r="Y39" s="126" t="s">
        <v>1501</v>
      </c>
      <c r="Z39" s="145" t="s">
        <v>3323</v>
      </c>
      <c r="AA39" s="80"/>
      <c r="AB39" s="5"/>
      <c r="AC39" s="219">
        <v>126</v>
      </c>
      <c r="AD39" s="272">
        <v>118</v>
      </c>
      <c r="AE39" s="52">
        <v>10</v>
      </c>
      <c r="AF39" s="117" t="s">
        <v>1502</v>
      </c>
      <c r="AG39" s="163" t="s">
        <v>1503</v>
      </c>
      <c r="AH39" s="232" t="s">
        <v>1099</v>
      </c>
      <c r="AI39" s="86"/>
      <c r="AK39" s="67"/>
      <c r="AL39" s="5"/>
      <c r="AM39" s="151"/>
      <c r="AN39" s="152"/>
      <c r="AO39" s="153"/>
      <c r="AP39" s="153"/>
      <c r="AQ39" s="126"/>
      <c r="AR39" s="269" t="s">
        <v>470</v>
      </c>
      <c r="AS39" s="86"/>
      <c r="AT39" s="5"/>
      <c r="AU39" s="273">
        <v>191</v>
      </c>
      <c r="AV39" s="274">
        <v>193</v>
      </c>
      <c r="AW39" s="153">
        <v>1</v>
      </c>
      <c r="AX39" s="153" t="s">
        <v>1504</v>
      </c>
      <c r="AY39" s="126" t="s">
        <v>1505</v>
      </c>
      <c r="AZ39" s="154" t="s">
        <v>403</v>
      </c>
      <c r="BA39" s="171"/>
      <c r="BB39" s="173"/>
      <c r="BC39" s="80"/>
      <c r="BD39" s="238"/>
      <c r="BE39" s="238"/>
      <c r="BF39" s="238"/>
      <c r="BG39" s="238"/>
      <c r="BH39" s="238"/>
      <c r="BI39" s="238"/>
      <c r="BJ39" s="80"/>
      <c r="BK39" s="173"/>
      <c r="BL39" s="80"/>
      <c r="BM39" s="37"/>
      <c r="BN39" s="275">
        <v>144</v>
      </c>
      <c r="BO39" s="115">
        <v>6</v>
      </c>
      <c r="BP39" s="117" t="s">
        <v>1506</v>
      </c>
      <c r="BQ39" s="160" t="s">
        <v>1820</v>
      </c>
      <c r="BR39" s="169" t="s">
        <v>1099</v>
      </c>
      <c r="BS39" s="86"/>
    </row>
    <row r="40" spans="1:71" ht="15" customHeight="1">
      <c r="A40" s="67"/>
      <c r="B40" s="1"/>
      <c r="C40" s="114"/>
      <c r="D40" s="115"/>
      <c r="E40" s="116"/>
      <c r="F40" s="117"/>
      <c r="G40" s="118"/>
      <c r="H40" s="119"/>
      <c r="I40" s="120" t="s">
        <v>478</v>
      </c>
      <c r="J40" s="88"/>
      <c r="K40" s="5"/>
      <c r="L40" s="114"/>
      <c r="M40" s="115"/>
      <c r="N40" s="261"/>
      <c r="O40" s="262"/>
      <c r="P40" s="118"/>
      <c r="Q40" s="119"/>
      <c r="R40" s="120" t="s">
        <v>3333</v>
      </c>
      <c r="S40" s="67"/>
      <c r="T40" s="5"/>
      <c r="U40" s="114"/>
      <c r="V40" s="150"/>
      <c r="W40" s="117"/>
      <c r="X40" s="117"/>
      <c r="Y40" s="126"/>
      <c r="Z40" s="145" t="s">
        <v>3333</v>
      </c>
      <c r="AA40" s="80"/>
      <c r="AB40" s="128"/>
      <c r="AC40" s="135"/>
      <c r="AD40" s="136"/>
      <c r="AE40" s="131"/>
      <c r="AF40" s="137" t="s">
        <v>1507</v>
      </c>
      <c r="AG40" s="138" t="s">
        <v>1803</v>
      </c>
      <c r="AH40" s="139"/>
      <c r="AI40" s="86"/>
      <c r="AK40" s="67"/>
      <c r="AL40" s="128"/>
      <c r="AM40" s="207"/>
      <c r="AN40" s="136"/>
      <c r="AO40" s="131"/>
      <c r="AP40" s="137" t="s">
        <v>1508</v>
      </c>
      <c r="AQ40" s="138" t="s">
        <v>1509</v>
      </c>
      <c r="AR40" s="139"/>
      <c r="AS40" s="86"/>
      <c r="AT40" s="5"/>
      <c r="AU40" s="273"/>
      <c r="AV40" s="274"/>
      <c r="AW40" s="153"/>
      <c r="AX40" s="153"/>
      <c r="AY40" s="126"/>
      <c r="AZ40" s="154" t="s">
        <v>478</v>
      </c>
      <c r="BA40" s="171"/>
      <c r="BB40" s="173"/>
      <c r="BC40" s="80"/>
      <c r="BD40" s="238"/>
      <c r="BE40" s="238"/>
      <c r="BF40" s="238"/>
      <c r="BG40" s="238"/>
      <c r="BH40" s="238"/>
      <c r="BI40" s="238"/>
      <c r="BJ40" s="80"/>
      <c r="BK40" s="173"/>
      <c r="BL40" s="80"/>
      <c r="BM40" s="37"/>
      <c r="BN40" s="217">
        <v>161</v>
      </c>
      <c r="BO40" s="115">
        <v>7</v>
      </c>
      <c r="BP40" s="153" t="s">
        <v>1510</v>
      </c>
      <c r="BQ40" s="160" t="s">
        <v>1511</v>
      </c>
      <c r="BR40" s="30" t="s">
        <v>1104</v>
      </c>
      <c r="BS40" s="86"/>
    </row>
    <row r="41" spans="1:71" ht="15" customHeight="1">
      <c r="A41" s="67"/>
      <c r="B41" s="1"/>
      <c r="C41" s="114"/>
      <c r="D41" s="115"/>
      <c r="E41" s="116"/>
      <c r="F41" s="117"/>
      <c r="G41" s="118"/>
      <c r="H41" s="119"/>
      <c r="I41" s="120" t="s">
        <v>473</v>
      </c>
      <c r="J41" s="88"/>
      <c r="K41" s="5"/>
      <c r="L41" s="114">
        <v>49</v>
      </c>
      <c r="M41" s="115">
        <v>49</v>
      </c>
      <c r="N41" s="241">
        <v>42</v>
      </c>
      <c r="O41" s="242">
        <v>42</v>
      </c>
      <c r="P41" s="118" t="s">
        <v>1512</v>
      </c>
      <c r="Q41" s="119" t="s">
        <v>1513</v>
      </c>
      <c r="R41" s="120" t="s">
        <v>1099</v>
      </c>
      <c r="S41" s="67"/>
      <c r="T41" s="5"/>
      <c r="U41" s="114"/>
      <c r="V41" s="150"/>
      <c r="W41" s="117"/>
      <c r="X41" s="117"/>
      <c r="Y41" s="126"/>
      <c r="Z41" s="145" t="s">
        <v>1148</v>
      </c>
      <c r="AA41" s="80"/>
      <c r="AB41" s="5"/>
      <c r="AC41" s="276"/>
      <c r="AD41" s="277">
        <v>119</v>
      </c>
      <c r="AE41" s="153">
        <v>1</v>
      </c>
      <c r="AF41" s="153" t="s">
        <v>1514</v>
      </c>
      <c r="AG41" s="126" t="s">
        <v>1515</v>
      </c>
      <c r="AH41" s="120" t="s">
        <v>505</v>
      </c>
      <c r="AI41" s="86"/>
      <c r="AJ41" s="87"/>
      <c r="AK41" s="67"/>
      <c r="AL41" s="5"/>
      <c r="AM41" s="151">
        <v>157</v>
      </c>
      <c r="AN41" s="227">
        <v>159</v>
      </c>
      <c r="AO41" s="153">
        <v>1</v>
      </c>
      <c r="AP41" s="153" t="s">
        <v>1343</v>
      </c>
      <c r="AQ41" s="126" t="s">
        <v>543</v>
      </c>
      <c r="AR41" s="145" t="s">
        <v>1101</v>
      </c>
      <c r="AS41" s="86"/>
      <c r="AT41" s="172"/>
      <c r="AU41" s="273">
        <v>192</v>
      </c>
      <c r="AV41" s="274">
        <v>194</v>
      </c>
      <c r="AW41" s="153">
        <v>2</v>
      </c>
      <c r="AX41" s="153" t="s">
        <v>1516</v>
      </c>
      <c r="AY41" s="126" t="s">
        <v>1517</v>
      </c>
      <c r="AZ41" s="154" t="s">
        <v>3374</v>
      </c>
      <c r="BA41" s="171"/>
      <c r="BB41" s="173"/>
      <c r="BC41" s="80"/>
      <c r="BD41" s="238"/>
      <c r="BE41" s="238"/>
      <c r="BF41" s="238"/>
      <c r="BG41" s="238"/>
      <c r="BH41" s="238"/>
      <c r="BI41" s="238"/>
      <c r="BJ41" s="80"/>
      <c r="BK41" s="173"/>
      <c r="BL41" s="80"/>
      <c r="BM41" s="37"/>
      <c r="BN41" s="217">
        <v>162</v>
      </c>
      <c r="BO41" s="115">
        <v>8</v>
      </c>
      <c r="BP41" s="153" t="s">
        <v>1547</v>
      </c>
      <c r="BQ41" s="278" t="s">
        <v>1548</v>
      </c>
      <c r="BR41" s="30" t="s">
        <v>1098</v>
      </c>
      <c r="BS41" s="86"/>
    </row>
    <row r="42" spans="1:71" ht="15" customHeight="1">
      <c r="A42" s="67"/>
      <c r="B42" s="1"/>
      <c r="C42" s="114">
        <v>15</v>
      </c>
      <c r="D42" s="115">
        <v>15</v>
      </c>
      <c r="E42" s="116">
        <v>14</v>
      </c>
      <c r="F42" s="117">
        <v>14</v>
      </c>
      <c r="G42" s="118" t="s">
        <v>1549</v>
      </c>
      <c r="H42" s="119" t="s">
        <v>1550</v>
      </c>
      <c r="I42" s="120" t="s">
        <v>3329</v>
      </c>
      <c r="J42" s="67"/>
      <c r="K42" s="5"/>
      <c r="L42" s="114">
        <v>50</v>
      </c>
      <c r="M42" s="115">
        <v>50</v>
      </c>
      <c r="N42" s="156">
        <v>43</v>
      </c>
      <c r="O42" s="118">
        <v>43</v>
      </c>
      <c r="P42" s="118" t="s">
        <v>1551</v>
      </c>
      <c r="Q42" s="119" t="s">
        <v>1552</v>
      </c>
      <c r="R42" s="179" t="s">
        <v>3325</v>
      </c>
      <c r="S42" s="67"/>
      <c r="T42" s="5"/>
      <c r="U42" s="114">
        <v>88</v>
      </c>
      <c r="V42" s="150">
        <v>80</v>
      </c>
      <c r="W42" s="117">
        <v>2</v>
      </c>
      <c r="X42" s="117" t="s">
        <v>1553</v>
      </c>
      <c r="Y42" s="126" t="s">
        <v>1554</v>
      </c>
      <c r="Z42" s="145" t="s">
        <v>1555</v>
      </c>
      <c r="AA42" s="80"/>
      <c r="AB42" s="5"/>
      <c r="AC42" s="276"/>
      <c r="AD42" s="279"/>
      <c r="AE42" s="153"/>
      <c r="AF42" s="153"/>
      <c r="AG42" s="126"/>
      <c r="AH42" s="120" t="s">
        <v>481</v>
      </c>
      <c r="AI42" s="86"/>
      <c r="AK42" s="67"/>
      <c r="AL42" s="5"/>
      <c r="AM42" s="151">
        <v>158</v>
      </c>
      <c r="AN42" s="152">
        <v>160</v>
      </c>
      <c r="AO42" s="153">
        <v>2</v>
      </c>
      <c r="AP42" s="153" t="s">
        <v>1348</v>
      </c>
      <c r="AQ42" s="126" t="s">
        <v>1838</v>
      </c>
      <c r="AR42" s="145" t="s">
        <v>1100</v>
      </c>
      <c r="AS42" s="86"/>
      <c r="AT42" s="172"/>
      <c r="AU42" s="273">
        <v>193</v>
      </c>
      <c r="AV42" s="274">
        <v>195</v>
      </c>
      <c r="AW42" s="153">
        <v>3</v>
      </c>
      <c r="AX42" s="153" t="s">
        <v>1556</v>
      </c>
      <c r="AY42" s="126" t="s">
        <v>1557</v>
      </c>
      <c r="AZ42" s="154" t="s">
        <v>1558</v>
      </c>
      <c r="BA42" s="94"/>
      <c r="BB42" s="98"/>
      <c r="BC42" s="97"/>
      <c r="BD42" s="238"/>
      <c r="BE42" s="238"/>
      <c r="BF42" s="238"/>
      <c r="BG42" s="238"/>
      <c r="BH42" s="238"/>
      <c r="BI42" s="238"/>
      <c r="BJ42" s="97"/>
      <c r="BK42" s="98"/>
      <c r="BL42" s="97"/>
      <c r="BM42" s="37"/>
      <c r="BN42" s="217">
        <v>177</v>
      </c>
      <c r="BO42" s="115">
        <v>9</v>
      </c>
      <c r="BP42" s="117" t="s">
        <v>1323</v>
      </c>
      <c r="BQ42" s="160" t="s">
        <v>1324</v>
      </c>
      <c r="BR42" s="30" t="s">
        <v>1100</v>
      </c>
      <c r="BS42" s="86"/>
    </row>
    <row r="43" spans="1:71" ht="15" customHeight="1" thickBot="1">
      <c r="A43" s="67"/>
      <c r="B43" s="1"/>
      <c r="C43" s="114"/>
      <c r="D43" s="115"/>
      <c r="E43" s="116"/>
      <c r="F43" s="117"/>
      <c r="G43" s="118"/>
      <c r="H43" s="119"/>
      <c r="I43" s="120" t="s">
        <v>1559</v>
      </c>
      <c r="J43" s="67"/>
      <c r="K43" s="5"/>
      <c r="L43" s="114"/>
      <c r="M43" s="115"/>
      <c r="N43" s="156"/>
      <c r="O43" s="118"/>
      <c r="P43" s="118"/>
      <c r="Q43" s="119"/>
      <c r="R43" s="179" t="s">
        <v>3331</v>
      </c>
      <c r="S43" s="67"/>
      <c r="T43" s="5"/>
      <c r="U43" s="114"/>
      <c r="V43" s="150"/>
      <c r="W43" s="117"/>
      <c r="X43" s="117"/>
      <c r="Y43" s="126"/>
      <c r="Z43" s="145" t="s">
        <v>3333</v>
      </c>
      <c r="AA43" s="80"/>
      <c r="AB43" s="5"/>
      <c r="AC43" s="276"/>
      <c r="AD43" s="279">
        <v>120</v>
      </c>
      <c r="AE43" s="153">
        <v>2</v>
      </c>
      <c r="AF43" s="153" t="s">
        <v>1560</v>
      </c>
      <c r="AG43" s="163" t="s">
        <v>1561</v>
      </c>
      <c r="AH43" s="154" t="s">
        <v>3325</v>
      </c>
      <c r="AI43" s="86"/>
      <c r="AK43" s="67"/>
      <c r="AL43" s="5"/>
      <c r="AM43" s="151">
        <v>159</v>
      </c>
      <c r="AN43" s="279">
        <v>161</v>
      </c>
      <c r="AO43" s="153">
        <v>3</v>
      </c>
      <c r="AP43" s="153" t="s">
        <v>1510</v>
      </c>
      <c r="AQ43" s="126" t="s">
        <v>1511</v>
      </c>
      <c r="AR43" s="145" t="s">
        <v>3325</v>
      </c>
      <c r="AS43" s="86"/>
      <c r="AT43" s="172"/>
      <c r="AU43" s="280">
        <v>194</v>
      </c>
      <c r="AV43" s="274">
        <v>196</v>
      </c>
      <c r="AW43" s="153">
        <v>4</v>
      </c>
      <c r="AX43" s="153" t="s">
        <v>1562</v>
      </c>
      <c r="AY43" s="126" t="s">
        <v>1563</v>
      </c>
      <c r="AZ43" s="154" t="s">
        <v>1564</v>
      </c>
      <c r="BA43" s="171"/>
      <c r="BB43" s="173"/>
      <c r="BC43" s="80"/>
      <c r="BD43" s="238"/>
      <c r="BE43" s="238"/>
      <c r="BF43" s="238"/>
      <c r="BG43" s="238"/>
      <c r="BH43" s="238"/>
      <c r="BI43" s="238"/>
      <c r="BJ43" s="80"/>
      <c r="BK43" s="173"/>
      <c r="BL43" s="80"/>
      <c r="BM43" s="49"/>
      <c r="BN43" s="239">
        <v>209</v>
      </c>
      <c r="BO43" s="51">
        <v>10</v>
      </c>
      <c r="BP43" s="268" t="s">
        <v>1565</v>
      </c>
      <c r="BQ43" s="281" t="s">
        <v>1566</v>
      </c>
      <c r="BR43" s="232" t="s">
        <v>1101</v>
      </c>
      <c r="BS43" s="86"/>
    </row>
    <row r="44" spans="1:71" ht="15" customHeight="1" thickBot="1">
      <c r="A44" s="67"/>
      <c r="B44" s="1"/>
      <c r="C44" s="114">
        <v>16</v>
      </c>
      <c r="D44" s="115">
        <v>16</v>
      </c>
      <c r="E44" s="116">
        <v>15</v>
      </c>
      <c r="F44" s="117">
        <v>15</v>
      </c>
      <c r="G44" s="118" t="s">
        <v>1567</v>
      </c>
      <c r="H44" s="119" t="s">
        <v>1568</v>
      </c>
      <c r="I44" s="120" t="s">
        <v>3332</v>
      </c>
      <c r="J44" s="67"/>
      <c r="K44" s="181"/>
      <c r="L44" s="222"/>
      <c r="M44" s="223"/>
      <c r="N44" s="224"/>
      <c r="O44" s="168"/>
      <c r="P44" s="168"/>
      <c r="Q44" s="225"/>
      <c r="R44" s="226" t="s">
        <v>472</v>
      </c>
      <c r="S44" s="67"/>
      <c r="T44" s="5"/>
      <c r="U44" s="114"/>
      <c r="V44" s="150"/>
      <c r="W44" s="117"/>
      <c r="X44" s="117"/>
      <c r="Y44" s="126"/>
      <c r="Z44" s="145" t="s">
        <v>492</v>
      </c>
      <c r="AA44" s="80"/>
      <c r="AB44" s="5"/>
      <c r="AC44" s="276"/>
      <c r="AD44" s="279"/>
      <c r="AE44" s="153"/>
      <c r="AF44" s="153"/>
      <c r="AG44" s="163"/>
      <c r="AH44" s="154" t="s">
        <v>478</v>
      </c>
      <c r="AI44" s="86"/>
      <c r="AK44" s="67"/>
      <c r="AL44" s="5"/>
      <c r="AM44" s="151"/>
      <c r="AN44" s="279"/>
      <c r="AO44" s="153"/>
      <c r="AP44" s="153"/>
      <c r="AQ44" s="126"/>
      <c r="AR44" s="145" t="s">
        <v>481</v>
      </c>
      <c r="AS44" s="86"/>
      <c r="AT44" s="140"/>
      <c r="AU44" s="141"/>
      <c r="AV44" s="142"/>
      <c r="AW44" s="131"/>
      <c r="AX44" s="137" t="s">
        <v>1154</v>
      </c>
      <c r="AY44" s="138" t="s">
        <v>1569</v>
      </c>
      <c r="AZ44" s="139"/>
      <c r="BA44" s="171"/>
      <c r="BB44" s="173"/>
      <c r="BC44" s="80"/>
      <c r="BD44" s="238"/>
      <c r="BE44" s="238"/>
      <c r="BF44" s="238"/>
      <c r="BG44" s="238"/>
      <c r="BH44" s="238"/>
      <c r="BI44" s="238"/>
      <c r="BJ44" s="80"/>
      <c r="BK44" s="173"/>
      <c r="BL44" s="80"/>
      <c r="BM44" s="27"/>
      <c r="BN44" s="236"/>
      <c r="BO44" s="236"/>
      <c r="BP44" s="236"/>
      <c r="BQ44" s="236"/>
      <c r="BR44" s="236"/>
      <c r="BS44" s="86"/>
    </row>
    <row r="45" spans="1:71" ht="15" customHeight="1" thickBot="1">
      <c r="A45" s="67"/>
      <c r="B45" s="1"/>
      <c r="C45" s="114"/>
      <c r="D45" s="115"/>
      <c r="E45" s="116"/>
      <c r="F45" s="117"/>
      <c r="G45" s="118"/>
      <c r="H45" s="119"/>
      <c r="I45" s="120" t="s">
        <v>1230</v>
      </c>
      <c r="J45" s="67"/>
      <c r="K45" s="5"/>
      <c r="L45" s="114">
        <v>51</v>
      </c>
      <c r="M45" s="115">
        <v>51</v>
      </c>
      <c r="N45" s="156">
        <v>44</v>
      </c>
      <c r="O45" s="118">
        <v>44</v>
      </c>
      <c r="P45" s="118" t="s">
        <v>1463</v>
      </c>
      <c r="Q45" s="119" t="s">
        <v>1464</v>
      </c>
      <c r="R45" s="120" t="s">
        <v>3330</v>
      </c>
      <c r="S45" s="67"/>
      <c r="T45" s="5"/>
      <c r="U45" s="114">
        <v>89</v>
      </c>
      <c r="V45" s="150">
        <v>81</v>
      </c>
      <c r="W45" s="117">
        <v>3</v>
      </c>
      <c r="X45" s="117" t="s">
        <v>1570</v>
      </c>
      <c r="Y45" s="126" t="s">
        <v>1571</v>
      </c>
      <c r="Z45" s="145" t="s">
        <v>1572</v>
      </c>
      <c r="AA45" s="80"/>
      <c r="AB45" s="5"/>
      <c r="AC45" s="276"/>
      <c r="AD45" s="279">
        <v>121</v>
      </c>
      <c r="AE45" s="153">
        <v>3</v>
      </c>
      <c r="AF45" s="153" t="s">
        <v>1573</v>
      </c>
      <c r="AG45" s="126" t="s">
        <v>1574</v>
      </c>
      <c r="AH45" s="120" t="s">
        <v>3329</v>
      </c>
      <c r="AI45" s="86"/>
      <c r="AK45" s="67"/>
      <c r="AL45" s="5"/>
      <c r="AM45" s="151"/>
      <c r="AN45" s="279"/>
      <c r="AO45" s="153"/>
      <c r="AP45" s="153"/>
      <c r="AQ45" s="126"/>
      <c r="AR45" s="145" t="s">
        <v>482</v>
      </c>
      <c r="AS45" s="86"/>
      <c r="AT45" s="5"/>
      <c r="AU45" s="273">
        <v>195</v>
      </c>
      <c r="AV45" s="274">
        <v>197</v>
      </c>
      <c r="AW45" s="153">
        <v>1</v>
      </c>
      <c r="AX45" s="153" t="s">
        <v>1575</v>
      </c>
      <c r="AY45" s="126" t="s">
        <v>1824</v>
      </c>
      <c r="AZ45" s="154" t="s">
        <v>1833</v>
      </c>
      <c r="BA45" s="171"/>
      <c r="BB45" s="173"/>
      <c r="BC45" s="80"/>
      <c r="BD45" s="238"/>
      <c r="BE45" s="238"/>
      <c r="BF45" s="238"/>
      <c r="BG45" s="238"/>
      <c r="BH45" s="238"/>
      <c r="BI45" s="238"/>
      <c r="BJ45" s="80"/>
      <c r="BK45" s="173"/>
      <c r="BL45" s="80"/>
      <c r="BM45" s="3"/>
      <c r="BN45" s="80"/>
      <c r="BO45" s="80"/>
      <c r="BP45" s="80"/>
      <c r="BQ45" s="80"/>
      <c r="BR45" s="80"/>
      <c r="BS45" s="86"/>
    </row>
    <row r="46" spans="1:71" ht="15" customHeight="1">
      <c r="A46" s="67"/>
      <c r="B46" s="1"/>
      <c r="C46" s="114"/>
      <c r="D46" s="115"/>
      <c r="E46" s="116"/>
      <c r="F46" s="117"/>
      <c r="G46" s="118"/>
      <c r="H46" s="119"/>
      <c r="I46" s="120" t="s">
        <v>472</v>
      </c>
      <c r="J46" s="67"/>
      <c r="K46" s="5"/>
      <c r="L46" s="114"/>
      <c r="M46" s="115"/>
      <c r="N46" s="156"/>
      <c r="O46" s="118"/>
      <c r="P46" s="118"/>
      <c r="Q46" s="119"/>
      <c r="R46" s="120" t="s">
        <v>3359</v>
      </c>
      <c r="S46" s="67"/>
      <c r="T46" s="5"/>
      <c r="U46" s="114"/>
      <c r="V46" s="150"/>
      <c r="W46" s="117"/>
      <c r="X46" s="117"/>
      <c r="Y46" s="126"/>
      <c r="Z46" s="145" t="s">
        <v>3334</v>
      </c>
      <c r="AA46" s="80"/>
      <c r="AB46" s="5"/>
      <c r="AC46" s="276"/>
      <c r="AD46" s="279"/>
      <c r="AE46" s="153"/>
      <c r="AF46" s="153"/>
      <c r="AG46" s="126"/>
      <c r="AH46" s="120" t="s">
        <v>470</v>
      </c>
      <c r="AI46" s="86"/>
      <c r="AK46" s="67"/>
      <c r="AL46" s="5"/>
      <c r="AM46" s="151">
        <v>160</v>
      </c>
      <c r="AN46" s="279">
        <v>162</v>
      </c>
      <c r="AO46" s="153">
        <v>4</v>
      </c>
      <c r="AP46" s="153" t="s">
        <v>1547</v>
      </c>
      <c r="AQ46" s="126" t="s">
        <v>1548</v>
      </c>
      <c r="AR46" s="192" t="s">
        <v>3323</v>
      </c>
      <c r="AS46" s="86"/>
      <c r="AT46" s="172"/>
      <c r="AU46" s="273">
        <v>196</v>
      </c>
      <c r="AV46" s="274">
        <v>198</v>
      </c>
      <c r="AW46" s="153">
        <v>2</v>
      </c>
      <c r="AX46" s="153" t="s">
        <v>1576</v>
      </c>
      <c r="AY46" s="163" t="s">
        <v>1839</v>
      </c>
      <c r="AZ46" s="154" t="s">
        <v>1176</v>
      </c>
      <c r="BA46" s="171"/>
      <c r="BB46" s="173"/>
      <c r="BC46" s="80"/>
      <c r="BD46" s="238"/>
      <c r="BE46" s="238"/>
      <c r="BF46" s="238"/>
      <c r="BG46" s="238"/>
      <c r="BH46" s="238"/>
      <c r="BI46" s="238"/>
      <c r="BJ46" s="80"/>
      <c r="BK46" s="173"/>
      <c r="BL46" s="80"/>
      <c r="BM46" s="41"/>
      <c r="BN46" s="282" t="s">
        <v>1804</v>
      </c>
      <c r="BO46" s="43"/>
      <c r="BP46" s="44"/>
      <c r="BQ46" s="45"/>
      <c r="BR46" s="46"/>
      <c r="BS46" s="86"/>
    </row>
    <row r="47" spans="1:71" ht="15" customHeight="1">
      <c r="A47" s="67"/>
      <c r="B47" s="1"/>
      <c r="C47" s="114">
        <v>17</v>
      </c>
      <c r="D47" s="115">
        <v>17</v>
      </c>
      <c r="E47" s="116">
        <v>16</v>
      </c>
      <c r="F47" s="117">
        <v>16</v>
      </c>
      <c r="G47" s="118" t="s">
        <v>1577</v>
      </c>
      <c r="H47" s="119" t="s">
        <v>1578</v>
      </c>
      <c r="I47" s="120" t="s">
        <v>3317</v>
      </c>
      <c r="J47" s="67"/>
      <c r="K47" s="5"/>
      <c r="L47" s="114"/>
      <c r="M47" s="115"/>
      <c r="N47" s="162"/>
      <c r="O47" s="168"/>
      <c r="P47" s="118"/>
      <c r="Q47" s="119"/>
      <c r="R47" s="120" t="s">
        <v>1145</v>
      </c>
      <c r="S47" s="67"/>
      <c r="T47" s="5"/>
      <c r="U47" s="114">
        <v>90</v>
      </c>
      <c r="V47" s="150">
        <v>82</v>
      </c>
      <c r="W47" s="117">
        <v>4</v>
      </c>
      <c r="X47" s="117" t="s">
        <v>1240</v>
      </c>
      <c r="Y47" s="126" t="s">
        <v>1241</v>
      </c>
      <c r="Z47" s="192" t="s">
        <v>3336</v>
      </c>
      <c r="AA47" s="80"/>
      <c r="AB47" s="5"/>
      <c r="AC47" s="276"/>
      <c r="AD47" s="279">
        <v>122</v>
      </c>
      <c r="AE47" s="153">
        <v>4</v>
      </c>
      <c r="AF47" s="153" t="s">
        <v>1579</v>
      </c>
      <c r="AG47" s="163" t="s">
        <v>1580</v>
      </c>
      <c r="AH47" s="154" t="s">
        <v>1098</v>
      </c>
      <c r="AI47" s="86"/>
      <c r="AK47" s="67"/>
      <c r="AL47" s="5"/>
      <c r="AM47" s="151"/>
      <c r="AN47" s="279"/>
      <c r="AO47" s="153"/>
      <c r="AP47" s="153"/>
      <c r="AQ47" s="126"/>
      <c r="AR47" s="192" t="s">
        <v>3324</v>
      </c>
      <c r="AS47" s="86"/>
      <c r="AT47" s="172"/>
      <c r="AU47" s="273">
        <v>197</v>
      </c>
      <c r="AV47" s="274">
        <v>199</v>
      </c>
      <c r="AW47" s="153">
        <v>3</v>
      </c>
      <c r="AX47" s="153" t="s">
        <v>1581</v>
      </c>
      <c r="AY47" s="163" t="s">
        <v>1582</v>
      </c>
      <c r="AZ47" s="199" t="s">
        <v>1100</v>
      </c>
      <c r="BA47" s="171"/>
      <c r="BB47" s="173"/>
      <c r="BC47" s="80"/>
      <c r="BD47" s="238"/>
      <c r="BE47" s="238"/>
      <c r="BF47" s="238"/>
      <c r="BG47" s="238"/>
      <c r="BH47" s="238"/>
      <c r="BI47" s="238"/>
      <c r="BJ47" s="80"/>
      <c r="BK47" s="173"/>
      <c r="BL47" s="80"/>
      <c r="BM47" s="37"/>
      <c r="BN47" s="217">
        <v>87</v>
      </c>
      <c r="BO47" s="47">
        <v>1</v>
      </c>
      <c r="BP47" s="48" t="s">
        <v>1583</v>
      </c>
      <c r="BQ47" s="283" t="s">
        <v>1584</v>
      </c>
      <c r="BR47" s="284" t="s">
        <v>1105</v>
      </c>
      <c r="BS47" s="86"/>
    </row>
    <row r="48" spans="1:71" ht="15" customHeight="1" thickBot="1">
      <c r="A48" s="67"/>
      <c r="B48" s="1"/>
      <c r="C48" s="114"/>
      <c r="D48" s="115"/>
      <c r="E48" s="116"/>
      <c r="F48" s="117"/>
      <c r="G48" s="118"/>
      <c r="H48" s="119"/>
      <c r="I48" s="120" t="s">
        <v>470</v>
      </c>
      <c r="J48" s="67"/>
      <c r="K48" s="7"/>
      <c r="L48" s="267">
        <v>52</v>
      </c>
      <c r="M48" s="51">
        <v>52</v>
      </c>
      <c r="N48" s="285"/>
      <c r="O48" s="286"/>
      <c r="P48" s="287" t="s">
        <v>1585</v>
      </c>
      <c r="Q48" s="288" t="s">
        <v>1586</v>
      </c>
      <c r="R48" s="289" t="s">
        <v>1518</v>
      </c>
      <c r="S48" s="67"/>
      <c r="T48" s="5"/>
      <c r="U48" s="114"/>
      <c r="V48" s="150"/>
      <c r="W48" s="117"/>
      <c r="X48" s="117"/>
      <c r="Y48" s="126"/>
      <c r="Z48" s="192" t="s">
        <v>478</v>
      </c>
      <c r="AA48" s="80"/>
      <c r="AB48" s="5"/>
      <c r="AC48" s="276"/>
      <c r="AD48" s="279">
        <v>123</v>
      </c>
      <c r="AE48" s="153">
        <v>5</v>
      </c>
      <c r="AF48" s="153" t="s">
        <v>1587</v>
      </c>
      <c r="AG48" s="126" t="s">
        <v>1588</v>
      </c>
      <c r="AH48" s="199" t="s">
        <v>1103</v>
      </c>
      <c r="AI48" s="86"/>
      <c r="AK48" s="67"/>
      <c r="AL48" s="5"/>
      <c r="AM48" s="151">
        <v>161</v>
      </c>
      <c r="AN48" s="279">
        <v>163</v>
      </c>
      <c r="AO48" s="153">
        <v>5</v>
      </c>
      <c r="AP48" s="153" t="s">
        <v>1589</v>
      </c>
      <c r="AQ48" s="126" t="s">
        <v>1590</v>
      </c>
      <c r="AR48" s="192" t="s">
        <v>475</v>
      </c>
      <c r="AS48" s="86"/>
      <c r="AT48" s="172"/>
      <c r="AU48" s="273">
        <v>198</v>
      </c>
      <c r="AV48" s="274">
        <v>200</v>
      </c>
      <c r="AW48" s="153">
        <v>4</v>
      </c>
      <c r="AX48" s="153" t="s">
        <v>1591</v>
      </c>
      <c r="AY48" s="126" t="s">
        <v>1592</v>
      </c>
      <c r="AZ48" s="199" t="s">
        <v>1593</v>
      </c>
      <c r="BA48" s="171"/>
      <c r="BB48" s="173"/>
      <c r="BC48" s="80"/>
      <c r="BD48" s="238"/>
      <c r="BE48" s="238"/>
      <c r="BF48" s="238"/>
      <c r="BG48" s="238"/>
      <c r="BH48" s="238"/>
      <c r="BI48" s="238"/>
      <c r="BJ48" s="80"/>
      <c r="BK48" s="173"/>
      <c r="BL48" s="80"/>
      <c r="BM48" s="37"/>
      <c r="BN48" s="217">
        <v>103</v>
      </c>
      <c r="BO48" s="115">
        <v>2</v>
      </c>
      <c r="BP48" s="117" t="s">
        <v>1272</v>
      </c>
      <c r="BQ48" s="290" t="s">
        <v>1594</v>
      </c>
      <c r="BR48" s="29" t="s">
        <v>1098</v>
      </c>
      <c r="BS48" s="86"/>
    </row>
    <row r="49" spans="1:71" ht="15" customHeight="1" thickBot="1">
      <c r="A49" s="67"/>
      <c r="B49" s="1"/>
      <c r="C49" s="114">
        <v>18</v>
      </c>
      <c r="D49" s="115">
        <v>18</v>
      </c>
      <c r="E49" s="116">
        <v>17</v>
      </c>
      <c r="F49" s="117">
        <v>17</v>
      </c>
      <c r="G49" s="118" t="s">
        <v>1595</v>
      </c>
      <c r="H49" s="119" t="s">
        <v>1596</v>
      </c>
      <c r="I49" s="120" t="s">
        <v>3323</v>
      </c>
      <c r="J49" s="67"/>
      <c r="K49" s="97"/>
      <c r="L49" s="97"/>
      <c r="M49" s="80"/>
      <c r="N49" s="97"/>
      <c r="O49" s="80"/>
      <c r="P49" s="97"/>
      <c r="Q49" s="97"/>
      <c r="R49" s="97"/>
      <c r="S49" s="67"/>
      <c r="T49" s="5"/>
      <c r="U49" s="114">
        <v>91</v>
      </c>
      <c r="V49" s="150">
        <v>83</v>
      </c>
      <c r="W49" s="117">
        <v>5</v>
      </c>
      <c r="X49" s="117" t="s">
        <v>1249</v>
      </c>
      <c r="Y49" s="126" t="s">
        <v>1250</v>
      </c>
      <c r="Z49" s="192" t="s">
        <v>3325</v>
      </c>
      <c r="AA49" s="80"/>
      <c r="AB49" s="5"/>
      <c r="AC49" s="276"/>
      <c r="AD49" s="279">
        <v>124</v>
      </c>
      <c r="AE49" s="153">
        <v>6</v>
      </c>
      <c r="AF49" s="153" t="s">
        <v>1597</v>
      </c>
      <c r="AG49" s="163" t="s">
        <v>1598</v>
      </c>
      <c r="AH49" s="154" t="s">
        <v>1518</v>
      </c>
      <c r="AI49" s="86"/>
      <c r="AK49" s="67"/>
      <c r="AL49" s="5"/>
      <c r="AM49" s="151"/>
      <c r="AN49" s="279"/>
      <c r="AO49" s="153"/>
      <c r="AP49" s="153"/>
      <c r="AQ49" s="126"/>
      <c r="AR49" s="192" t="s">
        <v>3339</v>
      </c>
      <c r="AS49" s="86"/>
      <c r="AT49" s="140"/>
      <c r="AU49" s="141"/>
      <c r="AV49" s="142"/>
      <c r="AW49" s="131"/>
      <c r="AX49" s="137" t="s">
        <v>1155</v>
      </c>
      <c r="AY49" s="138" t="s">
        <v>1599</v>
      </c>
      <c r="AZ49" s="139"/>
      <c r="BA49" s="171"/>
      <c r="BB49" s="173"/>
      <c r="BC49" s="80"/>
      <c r="BD49" s="238"/>
      <c r="BE49" s="238"/>
      <c r="BF49" s="238"/>
      <c r="BG49" s="238"/>
      <c r="BH49" s="238"/>
      <c r="BI49" s="238"/>
      <c r="BJ49" s="80"/>
      <c r="BK49" s="173"/>
      <c r="BL49" s="80"/>
      <c r="BM49" s="37"/>
      <c r="BN49" s="217">
        <v>158</v>
      </c>
      <c r="BO49" s="115">
        <v>3</v>
      </c>
      <c r="BP49" s="117" t="s">
        <v>1417</v>
      </c>
      <c r="BQ49" s="291" t="s">
        <v>3322</v>
      </c>
      <c r="BR49" s="29" t="s">
        <v>1102</v>
      </c>
      <c r="BS49" s="86"/>
    </row>
    <row r="50" spans="1:71" ht="15" customHeight="1" thickBot="1">
      <c r="A50" s="67"/>
      <c r="B50" s="1"/>
      <c r="C50" s="114"/>
      <c r="D50" s="115"/>
      <c r="E50" s="252"/>
      <c r="F50" s="292"/>
      <c r="G50" s="118"/>
      <c r="H50" s="119"/>
      <c r="I50" s="120" t="s">
        <v>470</v>
      </c>
      <c r="J50" s="67"/>
      <c r="K50" s="74"/>
      <c r="L50" s="75" t="s">
        <v>1600</v>
      </c>
      <c r="M50" s="76"/>
      <c r="N50" s="76"/>
      <c r="O50" s="77"/>
      <c r="P50" s="78"/>
      <c r="Q50" s="78"/>
      <c r="R50" s="79"/>
      <c r="S50" s="67"/>
      <c r="T50" s="5"/>
      <c r="U50" s="114"/>
      <c r="V50" s="150"/>
      <c r="W50" s="117"/>
      <c r="X50" s="117"/>
      <c r="Y50" s="126"/>
      <c r="Z50" s="192" t="s">
        <v>3324</v>
      </c>
      <c r="AA50" s="80"/>
      <c r="AB50" s="5"/>
      <c r="AC50" s="276"/>
      <c r="AD50" s="279">
        <v>125</v>
      </c>
      <c r="AE50" s="153">
        <v>7</v>
      </c>
      <c r="AF50" s="153" t="s">
        <v>1601</v>
      </c>
      <c r="AG50" s="126" t="s">
        <v>1602</v>
      </c>
      <c r="AH50" s="154" t="s">
        <v>3336</v>
      </c>
      <c r="AI50" s="86"/>
      <c r="AK50" s="67"/>
      <c r="AL50" s="5"/>
      <c r="AM50" s="151">
        <v>162</v>
      </c>
      <c r="AN50" s="279">
        <v>164</v>
      </c>
      <c r="AO50" s="153">
        <v>6</v>
      </c>
      <c r="AP50" s="153" t="s">
        <v>1603</v>
      </c>
      <c r="AQ50" s="126" t="s">
        <v>1604</v>
      </c>
      <c r="AR50" s="145" t="s">
        <v>3325</v>
      </c>
      <c r="AS50" s="86"/>
      <c r="AT50" s="5"/>
      <c r="AU50" s="273">
        <v>199</v>
      </c>
      <c r="AV50" s="274">
        <v>201</v>
      </c>
      <c r="AW50" s="153">
        <v>1</v>
      </c>
      <c r="AX50" s="153" t="s">
        <v>1605</v>
      </c>
      <c r="AY50" s="126" t="s">
        <v>1815</v>
      </c>
      <c r="AZ50" s="154" t="s">
        <v>1098</v>
      </c>
      <c r="BA50" s="171"/>
      <c r="BB50" s="173"/>
      <c r="BC50" s="80"/>
      <c r="BD50" s="238"/>
      <c r="BE50" s="238"/>
      <c r="BF50" s="238"/>
      <c r="BG50" s="238"/>
      <c r="BH50" s="238"/>
      <c r="BI50" s="238"/>
      <c r="BJ50" s="80"/>
      <c r="BK50" s="173"/>
      <c r="BL50" s="80"/>
      <c r="BM50" s="49"/>
      <c r="BN50" s="239">
        <v>166</v>
      </c>
      <c r="BO50" s="51">
        <v>4</v>
      </c>
      <c r="BP50" s="52" t="s">
        <v>1606</v>
      </c>
      <c r="BQ50" s="293" t="s">
        <v>3313</v>
      </c>
      <c r="BR50" s="50" t="s">
        <v>3374</v>
      </c>
      <c r="BS50" s="86"/>
    </row>
    <row r="51" spans="1:71" ht="15" customHeight="1" thickBot="1">
      <c r="A51" s="67"/>
      <c r="B51" s="1"/>
      <c r="C51" s="114">
        <v>19</v>
      </c>
      <c r="D51" s="115">
        <v>19</v>
      </c>
      <c r="E51" s="294"/>
      <c r="F51" s="295"/>
      <c r="G51" s="118" t="s">
        <v>1607</v>
      </c>
      <c r="H51" s="119" t="s">
        <v>1608</v>
      </c>
      <c r="I51" s="120" t="s">
        <v>1103</v>
      </c>
      <c r="J51" s="67"/>
      <c r="K51" s="101"/>
      <c r="L51" s="106" t="s">
        <v>1184</v>
      </c>
      <c r="M51" s="103" t="s">
        <v>447</v>
      </c>
      <c r="N51" s="13" t="s">
        <v>1182</v>
      </c>
      <c r="O51" s="13" t="s">
        <v>447</v>
      </c>
      <c r="P51" s="14" t="s">
        <v>448</v>
      </c>
      <c r="Q51" s="15" t="s">
        <v>449</v>
      </c>
      <c r="R51" s="105" t="s">
        <v>1183</v>
      </c>
      <c r="S51" s="67"/>
      <c r="T51" s="5"/>
      <c r="U51" s="114">
        <v>92</v>
      </c>
      <c r="V51" s="150">
        <v>84</v>
      </c>
      <c r="W51" s="117">
        <v>6</v>
      </c>
      <c r="X51" s="117" t="s">
        <v>1609</v>
      </c>
      <c r="Y51" s="126" t="s">
        <v>1610</v>
      </c>
      <c r="Z51" s="145" t="s">
        <v>3338</v>
      </c>
      <c r="AA51" s="80"/>
      <c r="AB51" s="5"/>
      <c r="AC51" s="276"/>
      <c r="AD51" s="279"/>
      <c r="AE51" s="153"/>
      <c r="AF51" s="153"/>
      <c r="AG51" s="126"/>
      <c r="AH51" s="154" t="s">
        <v>3333</v>
      </c>
      <c r="AI51" s="86"/>
      <c r="AK51" s="67"/>
      <c r="AL51" s="5"/>
      <c r="AM51" s="151"/>
      <c r="AN51" s="279"/>
      <c r="AO51" s="153"/>
      <c r="AP51" s="153"/>
      <c r="AQ51" s="126"/>
      <c r="AR51" s="145" t="s">
        <v>3328</v>
      </c>
      <c r="AS51" s="86"/>
      <c r="AT51" s="172"/>
      <c r="AU51" s="273">
        <v>200</v>
      </c>
      <c r="AV51" s="274">
        <v>202</v>
      </c>
      <c r="AW51" s="153">
        <v>2</v>
      </c>
      <c r="AX51" s="153" t="s">
        <v>1611</v>
      </c>
      <c r="AY51" s="126" t="s">
        <v>1612</v>
      </c>
      <c r="AZ51" s="154" t="s">
        <v>1103</v>
      </c>
      <c r="BA51" s="171"/>
      <c r="BB51" s="173"/>
      <c r="BC51" s="80"/>
      <c r="BD51" s="238"/>
      <c r="BE51" s="238"/>
      <c r="BF51" s="238"/>
      <c r="BG51" s="238"/>
      <c r="BH51" s="238"/>
      <c r="BI51" s="238"/>
      <c r="BJ51" s="80"/>
      <c r="BK51" s="173"/>
      <c r="BL51" s="80"/>
      <c r="BM51" s="41"/>
      <c r="BN51" s="42" t="s">
        <v>1805</v>
      </c>
      <c r="BO51" s="43"/>
      <c r="BP51" s="43"/>
      <c r="BQ51" s="45"/>
      <c r="BR51" s="46"/>
      <c r="BS51" s="86"/>
    </row>
    <row r="52" spans="1:71" ht="15" customHeight="1">
      <c r="A52" s="67"/>
      <c r="B52" s="5"/>
      <c r="C52" s="114">
        <v>20</v>
      </c>
      <c r="D52" s="115">
        <v>20</v>
      </c>
      <c r="E52" s="215">
        <v>18</v>
      </c>
      <c r="F52" s="296">
        <v>18</v>
      </c>
      <c r="G52" s="118" t="s">
        <v>1613</v>
      </c>
      <c r="H52" s="119" t="s">
        <v>1614</v>
      </c>
      <c r="I52" s="179" t="s">
        <v>491</v>
      </c>
      <c r="J52" s="67"/>
      <c r="K52" s="5"/>
      <c r="L52" s="123">
        <v>53</v>
      </c>
      <c r="M52" s="159">
        <v>1</v>
      </c>
      <c r="N52" s="297">
        <v>45</v>
      </c>
      <c r="O52" s="16">
        <v>1</v>
      </c>
      <c r="P52" s="16" t="s">
        <v>1615</v>
      </c>
      <c r="Q52" s="126" t="s">
        <v>3353</v>
      </c>
      <c r="R52" s="127" t="s">
        <v>1387</v>
      </c>
      <c r="S52" s="88"/>
      <c r="T52" s="5"/>
      <c r="U52" s="114"/>
      <c r="V52" s="150"/>
      <c r="W52" s="117"/>
      <c r="X52" s="117"/>
      <c r="Y52" s="126"/>
      <c r="Z52" s="145" t="s">
        <v>3328</v>
      </c>
      <c r="AA52" s="80"/>
      <c r="AB52" s="5"/>
      <c r="AC52" s="276"/>
      <c r="AD52" s="279">
        <v>126</v>
      </c>
      <c r="AE52" s="153">
        <v>8</v>
      </c>
      <c r="AF52" s="153" t="s">
        <v>1616</v>
      </c>
      <c r="AG52" s="163" t="s">
        <v>1617</v>
      </c>
      <c r="AH52" s="154" t="s">
        <v>1102</v>
      </c>
      <c r="AI52" s="86"/>
      <c r="AK52" s="67"/>
      <c r="AL52" s="5"/>
      <c r="AM52" s="151">
        <v>163</v>
      </c>
      <c r="AN52" s="279">
        <v>165</v>
      </c>
      <c r="AO52" s="153">
        <v>7</v>
      </c>
      <c r="AP52" s="153" t="s">
        <v>1618</v>
      </c>
      <c r="AQ52" s="126" t="s">
        <v>1619</v>
      </c>
      <c r="AR52" s="145" t="s">
        <v>491</v>
      </c>
      <c r="AS52" s="86"/>
      <c r="AT52" s="172"/>
      <c r="AU52" s="273">
        <v>201</v>
      </c>
      <c r="AV52" s="274">
        <v>203</v>
      </c>
      <c r="AW52" s="153">
        <v>3</v>
      </c>
      <c r="AX52" s="153" t="s">
        <v>1620</v>
      </c>
      <c r="AY52" s="126" t="s">
        <v>1621</v>
      </c>
      <c r="AZ52" s="154" t="s">
        <v>1100</v>
      </c>
      <c r="BA52" s="171"/>
      <c r="BB52" s="173"/>
      <c r="BC52" s="80"/>
      <c r="BD52" s="238"/>
      <c r="BE52" s="238"/>
      <c r="BF52" s="238"/>
      <c r="BG52" s="238"/>
      <c r="BH52" s="238"/>
      <c r="BI52" s="238"/>
      <c r="BJ52" s="80"/>
      <c r="BK52" s="173"/>
      <c r="BL52" s="80"/>
      <c r="BM52" s="37"/>
      <c r="BN52" s="158">
        <v>105</v>
      </c>
      <c r="BO52" s="28">
        <v>1</v>
      </c>
      <c r="BP52" s="28" t="s">
        <v>1321</v>
      </c>
      <c r="BQ52" s="166" t="s">
        <v>1322</v>
      </c>
      <c r="BR52" s="298" t="s">
        <v>1100</v>
      </c>
      <c r="BS52" s="86"/>
    </row>
    <row r="53" spans="1:71" ht="15" customHeight="1" thickBot="1">
      <c r="A53" s="67"/>
      <c r="B53" s="5"/>
      <c r="C53" s="114"/>
      <c r="D53" s="115"/>
      <c r="E53" s="116"/>
      <c r="F53" s="117"/>
      <c r="G53" s="118"/>
      <c r="H53" s="119"/>
      <c r="I53" s="179" t="s">
        <v>478</v>
      </c>
      <c r="J53" s="67"/>
      <c r="K53" s="5"/>
      <c r="L53" s="123">
        <v>54</v>
      </c>
      <c r="M53" s="159">
        <v>2</v>
      </c>
      <c r="N53" s="297">
        <v>46</v>
      </c>
      <c r="O53" s="16">
        <v>2</v>
      </c>
      <c r="P53" s="16" t="s">
        <v>1622</v>
      </c>
      <c r="Q53" s="126" t="s">
        <v>451</v>
      </c>
      <c r="R53" s="127" t="s">
        <v>1623</v>
      </c>
      <c r="S53" s="67"/>
      <c r="T53" s="5"/>
      <c r="U53" s="114">
        <v>93</v>
      </c>
      <c r="V53" s="150">
        <v>85</v>
      </c>
      <c r="W53" s="117">
        <v>7</v>
      </c>
      <c r="X53" s="117" t="s">
        <v>1624</v>
      </c>
      <c r="Y53" s="126" t="s">
        <v>1625</v>
      </c>
      <c r="Z53" s="145" t="s">
        <v>3325</v>
      </c>
      <c r="AA53" s="80"/>
      <c r="AB53" s="5"/>
      <c r="AC53" s="276"/>
      <c r="AD53" s="279">
        <v>127</v>
      </c>
      <c r="AE53" s="153">
        <v>9</v>
      </c>
      <c r="AF53" s="153" t="s">
        <v>1298</v>
      </c>
      <c r="AG53" s="126" t="s">
        <v>1299</v>
      </c>
      <c r="AH53" s="154" t="s">
        <v>1106</v>
      </c>
      <c r="AI53" s="86"/>
      <c r="AK53" s="67"/>
      <c r="AL53" s="5"/>
      <c r="AM53" s="151"/>
      <c r="AN53" s="279"/>
      <c r="AO53" s="153"/>
      <c r="AP53" s="153"/>
      <c r="AQ53" s="126"/>
      <c r="AR53" s="145" t="s">
        <v>3327</v>
      </c>
      <c r="AS53" s="86"/>
      <c r="AT53" s="172"/>
      <c r="AU53" s="273">
        <v>202</v>
      </c>
      <c r="AV53" s="274">
        <v>204</v>
      </c>
      <c r="AW53" s="153">
        <v>4</v>
      </c>
      <c r="AX53" s="268" t="s">
        <v>1626</v>
      </c>
      <c r="AY53" s="281" t="s">
        <v>1627</v>
      </c>
      <c r="AZ53" s="269" t="s">
        <v>1628</v>
      </c>
      <c r="BA53" s="171"/>
      <c r="BB53" s="173"/>
      <c r="BC53" s="80"/>
      <c r="BD53" s="238"/>
      <c r="BE53" s="238"/>
      <c r="BF53" s="238"/>
      <c r="BG53" s="238"/>
      <c r="BH53" s="238"/>
      <c r="BI53" s="238"/>
      <c r="BJ53" s="80"/>
      <c r="BK53" s="173"/>
      <c r="BL53" s="80"/>
      <c r="BM53" s="37"/>
      <c r="BN53" s="158">
        <v>131</v>
      </c>
      <c r="BO53" s="28">
        <v>2</v>
      </c>
      <c r="BP53" s="28" t="s">
        <v>1629</v>
      </c>
      <c r="BQ53" s="166" t="s">
        <v>1630</v>
      </c>
      <c r="BR53" s="179" t="s">
        <v>1106</v>
      </c>
      <c r="BS53" s="86"/>
    </row>
    <row r="54" spans="1:71" ht="15" customHeight="1">
      <c r="A54" s="67"/>
      <c r="B54" s="181"/>
      <c r="C54" s="222"/>
      <c r="D54" s="223"/>
      <c r="E54" s="299"/>
      <c r="F54" s="253"/>
      <c r="G54" s="168"/>
      <c r="H54" s="225"/>
      <c r="I54" s="300" t="s">
        <v>492</v>
      </c>
      <c r="J54" s="88"/>
      <c r="K54" s="5"/>
      <c r="L54" s="123">
        <v>55</v>
      </c>
      <c r="M54" s="159">
        <v>3</v>
      </c>
      <c r="N54" s="297">
        <v>47</v>
      </c>
      <c r="O54" s="16">
        <v>3</v>
      </c>
      <c r="P54" s="16" t="s">
        <v>1631</v>
      </c>
      <c r="Q54" s="126" t="s">
        <v>1542</v>
      </c>
      <c r="R54" s="127" t="s">
        <v>1100</v>
      </c>
      <c r="S54" s="67"/>
      <c r="T54" s="5"/>
      <c r="U54" s="114"/>
      <c r="V54" s="150"/>
      <c r="W54" s="117"/>
      <c r="X54" s="117"/>
      <c r="Y54" s="126"/>
      <c r="Z54" s="145" t="s">
        <v>3359</v>
      </c>
      <c r="AA54" s="80"/>
      <c r="AB54" s="5"/>
      <c r="AC54" s="276"/>
      <c r="AD54" s="279">
        <v>128</v>
      </c>
      <c r="AE54" s="153">
        <v>10</v>
      </c>
      <c r="AF54" s="153" t="s">
        <v>1632</v>
      </c>
      <c r="AG54" s="163" t="s">
        <v>1633</v>
      </c>
      <c r="AH54" s="199" t="s">
        <v>3325</v>
      </c>
      <c r="AI54" s="86"/>
      <c r="AK54" s="67"/>
      <c r="AL54" s="5"/>
      <c r="AM54" s="151">
        <v>164</v>
      </c>
      <c r="AN54" s="279">
        <v>166</v>
      </c>
      <c r="AO54" s="153">
        <v>8</v>
      </c>
      <c r="AP54" s="153" t="s">
        <v>1606</v>
      </c>
      <c r="AQ54" s="126" t="s">
        <v>1825</v>
      </c>
      <c r="AR54" s="145" t="s">
        <v>1105</v>
      </c>
      <c r="AS54" s="86"/>
      <c r="AT54" s="140"/>
      <c r="AU54" s="141"/>
      <c r="AV54" s="142"/>
      <c r="AW54" s="131"/>
      <c r="AX54" s="19" t="s">
        <v>1156</v>
      </c>
      <c r="AY54" s="301" t="s">
        <v>1636</v>
      </c>
      <c r="AZ54" s="302"/>
      <c r="BA54" s="171"/>
      <c r="BB54" s="173"/>
      <c r="BC54" s="80"/>
      <c r="BD54" s="238"/>
      <c r="BE54" s="238"/>
      <c r="BF54" s="238"/>
      <c r="BG54" s="238"/>
      <c r="BH54" s="238"/>
      <c r="BI54" s="238"/>
      <c r="BJ54" s="80"/>
      <c r="BK54" s="173"/>
      <c r="BL54" s="80"/>
      <c r="BM54" s="37"/>
      <c r="BN54" s="158">
        <v>139</v>
      </c>
      <c r="BO54" s="28">
        <v>3</v>
      </c>
      <c r="BP54" s="28" t="s">
        <v>1637</v>
      </c>
      <c r="BQ54" s="166" t="s">
        <v>1199</v>
      </c>
      <c r="BR54" s="179" t="s">
        <v>1103</v>
      </c>
      <c r="BS54" s="86"/>
    </row>
    <row r="55" spans="1:71" ht="15" customHeight="1" thickBot="1">
      <c r="A55" s="88"/>
      <c r="B55" s="5"/>
      <c r="C55" s="114">
        <v>21</v>
      </c>
      <c r="D55" s="115">
        <v>21</v>
      </c>
      <c r="E55" s="116">
        <v>19</v>
      </c>
      <c r="F55" s="117">
        <v>19</v>
      </c>
      <c r="G55" s="118" t="s">
        <v>1638</v>
      </c>
      <c r="H55" s="119" t="s">
        <v>1639</v>
      </c>
      <c r="I55" s="120" t="s">
        <v>3332</v>
      </c>
      <c r="J55" s="67"/>
      <c r="K55" s="5"/>
      <c r="L55" s="123">
        <v>56</v>
      </c>
      <c r="M55" s="159">
        <v>4</v>
      </c>
      <c r="N55" s="297">
        <v>48</v>
      </c>
      <c r="O55" s="16">
        <v>4</v>
      </c>
      <c r="P55" s="16" t="s">
        <v>1640</v>
      </c>
      <c r="Q55" s="126" t="s">
        <v>1641</v>
      </c>
      <c r="R55" s="127" t="s">
        <v>1518</v>
      </c>
      <c r="S55" s="67"/>
      <c r="T55" s="5"/>
      <c r="U55" s="114"/>
      <c r="V55" s="150"/>
      <c r="W55" s="117"/>
      <c r="X55" s="117"/>
      <c r="Y55" s="126"/>
      <c r="Z55" s="145" t="s">
        <v>477</v>
      </c>
      <c r="AA55" s="80"/>
      <c r="AB55" s="5"/>
      <c r="AC55" s="303"/>
      <c r="AD55" s="304" t="s">
        <v>1522</v>
      </c>
      <c r="AE55" s="268" t="s">
        <v>1522</v>
      </c>
      <c r="AF55" s="268" t="s">
        <v>1522</v>
      </c>
      <c r="AG55" s="305" t="s">
        <v>1522</v>
      </c>
      <c r="AH55" s="306" t="s">
        <v>478</v>
      </c>
      <c r="AI55" s="86"/>
      <c r="AK55" s="88"/>
      <c r="AL55" s="5"/>
      <c r="AM55" s="151">
        <v>165</v>
      </c>
      <c r="AN55" s="279">
        <v>167</v>
      </c>
      <c r="AO55" s="153">
        <v>9</v>
      </c>
      <c r="AP55" s="153" t="s">
        <v>1642</v>
      </c>
      <c r="AQ55" s="126" t="s">
        <v>1643</v>
      </c>
      <c r="AR55" s="145" t="s">
        <v>1104</v>
      </c>
      <c r="AS55" s="86"/>
      <c r="AT55" s="5"/>
      <c r="AU55" s="273">
        <v>203</v>
      </c>
      <c r="AV55" s="274">
        <v>205</v>
      </c>
      <c r="AW55" s="153">
        <v>1</v>
      </c>
      <c r="AX55" s="307" t="s">
        <v>1644</v>
      </c>
      <c r="AY55" s="308" t="s">
        <v>1645</v>
      </c>
      <c r="AZ55" s="25" t="s">
        <v>1098</v>
      </c>
      <c r="BA55" s="171"/>
      <c r="BB55" s="173"/>
      <c r="BC55" s="80"/>
      <c r="BD55" s="238"/>
      <c r="BE55" s="238"/>
      <c r="BF55" s="238"/>
      <c r="BG55" s="238"/>
      <c r="BH55" s="238"/>
      <c r="BI55" s="238"/>
      <c r="BJ55" s="80"/>
      <c r="BK55" s="173"/>
      <c r="BL55" s="80"/>
      <c r="BM55" s="49"/>
      <c r="BN55" s="208">
        <v>168</v>
      </c>
      <c r="BO55" s="309">
        <v>4</v>
      </c>
      <c r="BP55" s="309" t="s">
        <v>1646</v>
      </c>
      <c r="BQ55" s="310" t="s">
        <v>1647</v>
      </c>
      <c r="BR55" s="211" t="s">
        <v>1099</v>
      </c>
      <c r="BS55" s="86"/>
    </row>
    <row r="56" spans="1:71" ht="15" customHeight="1">
      <c r="A56" s="88"/>
      <c r="B56" s="5"/>
      <c r="C56" s="114"/>
      <c r="D56" s="115"/>
      <c r="E56" s="116"/>
      <c r="F56" s="117"/>
      <c r="G56" s="118"/>
      <c r="H56" s="119"/>
      <c r="I56" s="120" t="s">
        <v>3328</v>
      </c>
      <c r="J56" s="67"/>
      <c r="K56" s="5"/>
      <c r="L56" s="123">
        <v>57</v>
      </c>
      <c r="M56" s="159">
        <v>5</v>
      </c>
      <c r="N56" s="297">
        <v>49</v>
      </c>
      <c r="O56" s="16">
        <v>5</v>
      </c>
      <c r="P56" s="16" t="s">
        <v>1648</v>
      </c>
      <c r="Q56" s="126" t="s">
        <v>461</v>
      </c>
      <c r="R56" s="127" t="s">
        <v>1102</v>
      </c>
      <c r="S56" s="67"/>
      <c r="T56" s="5"/>
      <c r="U56" s="114">
        <v>94</v>
      </c>
      <c r="V56" s="150">
        <v>86</v>
      </c>
      <c r="W56" s="117">
        <v>8</v>
      </c>
      <c r="X56" s="117" t="s">
        <v>1649</v>
      </c>
      <c r="Y56" s="126" t="s">
        <v>1540</v>
      </c>
      <c r="Z56" s="145" t="s">
        <v>3329</v>
      </c>
      <c r="AA56" s="80"/>
      <c r="AB56" s="128"/>
      <c r="AC56" s="135"/>
      <c r="AD56" s="136"/>
      <c r="AE56" s="131"/>
      <c r="AF56" s="137" t="s">
        <v>1650</v>
      </c>
      <c r="AG56" s="138" t="s">
        <v>1651</v>
      </c>
      <c r="AH56" s="311"/>
      <c r="AI56" s="86"/>
      <c r="AJ56" s="87"/>
      <c r="AK56" s="67"/>
      <c r="AL56" s="35"/>
      <c r="AM56" s="151">
        <v>166</v>
      </c>
      <c r="AN56" s="279">
        <v>168</v>
      </c>
      <c r="AO56" s="153">
        <v>10</v>
      </c>
      <c r="AP56" s="153" t="s">
        <v>1646</v>
      </c>
      <c r="AQ56" s="278" t="s">
        <v>1647</v>
      </c>
      <c r="AR56" s="145" t="s">
        <v>3336</v>
      </c>
      <c r="AS56" s="86"/>
      <c r="AT56" s="5"/>
      <c r="AU56" s="273">
        <v>204</v>
      </c>
      <c r="AV56" s="274">
        <v>206</v>
      </c>
      <c r="AW56" s="153">
        <v>2</v>
      </c>
      <c r="AX56" s="307" t="s">
        <v>1652</v>
      </c>
      <c r="AY56" s="312" t="s">
        <v>1653</v>
      </c>
      <c r="AZ56" s="17" t="s">
        <v>1823</v>
      </c>
      <c r="BA56" s="94"/>
      <c r="BB56" s="98"/>
      <c r="BC56" s="97"/>
      <c r="BD56" s="238"/>
      <c r="BE56" s="238"/>
      <c r="BF56" s="238"/>
      <c r="BG56" s="238"/>
      <c r="BH56" s="238"/>
      <c r="BI56" s="238"/>
      <c r="BJ56" s="97"/>
      <c r="BK56" s="98"/>
      <c r="BL56" s="80"/>
      <c r="BM56" s="41"/>
      <c r="BN56" s="313" t="s">
        <v>1806</v>
      </c>
      <c r="BO56" s="314"/>
      <c r="BP56" s="315"/>
      <c r="BQ56" s="316"/>
      <c r="BR56" s="317"/>
      <c r="BS56" s="86"/>
    </row>
    <row r="57" spans="1:71" ht="15" customHeight="1" thickBot="1">
      <c r="A57" s="88"/>
      <c r="B57" s="5"/>
      <c r="C57" s="114"/>
      <c r="D57" s="115"/>
      <c r="E57" s="116"/>
      <c r="F57" s="117"/>
      <c r="G57" s="118"/>
      <c r="H57" s="119"/>
      <c r="I57" s="120" t="s">
        <v>1145</v>
      </c>
      <c r="J57" s="67"/>
      <c r="K57" s="5"/>
      <c r="L57" s="123">
        <v>58</v>
      </c>
      <c r="M57" s="159">
        <v>6</v>
      </c>
      <c r="N57" s="297">
        <v>50</v>
      </c>
      <c r="O57" s="16">
        <v>6</v>
      </c>
      <c r="P57" s="16" t="s">
        <v>1654</v>
      </c>
      <c r="Q57" s="126" t="s">
        <v>1655</v>
      </c>
      <c r="R57" s="178" t="s">
        <v>1101</v>
      </c>
      <c r="S57" s="67"/>
      <c r="T57" s="5"/>
      <c r="U57" s="114"/>
      <c r="V57" s="150"/>
      <c r="W57" s="117"/>
      <c r="X57" s="117"/>
      <c r="Y57" s="126"/>
      <c r="Z57" s="145" t="s">
        <v>3324</v>
      </c>
      <c r="AA57" s="80"/>
      <c r="AB57" s="5"/>
      <c r="AC57" s="151">
        <v>127</v>
      </c>
      <c r="AD57" s="279">
        <v>129</v>
      </c>
      <c r="AE57" s="153">
        <v>1</v>
      </c>
      <c r="AF57" s="153" t="s">
        <v>1308</v>
      </c>
      <c r="AG57" s="126" t="s">
        <v>1309</v>
      </c>
      <c r="AH57" s="199" t="s">
        <v>491</v>
      </c>
      <c r="AI57" s="86"/>
      <c r="AK57" s="67"/>
      <c r="AL57" s="318"/>
      <c r="AM57" s="319"/>
      <c r="AN57" s="304"/>
      <c r="AO57" s="268"/>
      <c r="AP57" s="268"/>
      <c r="AQ57" s="281"/>
      <c r="AR57" s="198" t="s">
        <v>478</v>
      </c>
      <c r="AS57" s="86"/>
      <c r="AT57" s="5"/>
      <c r="AU57" s="273">
        <v>205</v>
      </c>
      <c r="AV57" s="274">
        <v>207</v>
      </c>
      <c r="AW57" s="153">
        <v>3</v>
      </c>
      <c r="AX57" s="307" t="s">
        <v>1656</v>
      </c>
      <c r="AY57" s="312" t="s">
        <v>1657</v>
      </c>
      <c r="AZ57" s="24" t="s">
        <v>1100</v>
      </c>
      <c r="BA57" s="171"/>
      <c r="BB57" s="173"/>
      <c r="BC57" s="80"/>
      <c r="BD57" s="238"/>
      <c r="BE57" s="238"/>
      <c r="BF57" s="238"/>
      <c r="BG57" s="238"/>
      <c r="BH57" s="238"/>
      <c r="BI57" s="238"/>
      <c r="BJ57" s="80"/>
      <c r="BK57" s="173"/>
      <c r="BL57" s="80"/>
      <c r="BM57" s="37"/>
      <c r="BN57" s="164">
        <v>128</v>
      </c>
      <c r="BO57" s="165">
        <v>1</v>
      </c>
      <c r="BP57" s="165" t="s">
        <v>1658</v>
      </c>
      <c r="BQ57" s="166" t="s">
        <v>1659</v>
      </c>
      <c r="BR57" s="320" t="s">
        <v>1100</v>
      </c>
      <c r="BS57" s="86"/>
    </row>
    <row r="58" spans="1:71" ht="15" customHeight="1" thickBot="1">
      <c r="A58" s="67"/>
      <c r="B58" s="5"/>
      <c r="C58" s="114">
        <v>22</v>
      </c>
      <c r="D58" s="115">
        <v>22</v>
      </c>
      <c r="E58" s="116">
        <v>20</v>
      </c>
      <c r="F58" s="117">
        <v>20</v>
      </c>
      <c r="G58" s="118" t="s">
        <v>1660</v>
      </c>
      <c r="H58" s="119" t="s">
        <v>1661</v>
      </c>
      <c r="I58" s="120" t="s">
        <v>3336</v>
      </c>
      <c r="J58" s="67"/>
      <c r="K58" s="5"/>
      <c r="L58" s="123">
        <v>59</v>
      </c>
      <c r="M58" s="159">
        <v>7</v>
      </c>
      <c r="N58" s="297">
        <v>51</v>
      </c>
      <c r="O58" s="16">
        <v>7</v>
      </c>
      <c r="P58" s="16" t="s">
        <v>1662</v>
      </c>
      <c r="Q58" s="126" t="s">
        <v>1663</v>
      </c>
      <c r="R58" s="178" t="s">
        <v>1100</v>
      </c>
      <c r="S58" s="67"/>
      <c r="T58" s="5"/>
      <c r="U58" s="114">
        <v>95</v>
      </c>
      <c r="V58" s="150">
        <v>87</v>
      </c>
      <c r="W58" s="117">
        <v>9</v>
      </c>
      <c r="X58" s="117" t="s">
        <v>1583</v>
      </c>
      <c r="Y58" s="126" t="s">
        <v>1584</v>
      </c>
      <c r="Z58" s="145" t="s">
        <v>1664</v>
      </c>
      <c r="AA58" s="80"/>
      <c r="AB58" s="5"/>
      <c r="AC58" s="151"/>
      <c r="AD58" s="279"/>
      <c r="AE58" s="153"/>
      <c r="AF58" s="153"/>
      <c r="AG58" s="126"/>
      <c r="AH58" s="199" t="s">
        <v>402</v>
      </c>
      <c r="AI58" s="86"/>
      <c r="AK58" s="67"/>
      <c r="AL58" s="80"/>
      <c r="AM58" s="80"/>
      <c r="AN58" s="80"/>
      <c r="AO58" s="80"/>
      <c r="AP58" s="80"/>
      <c r="AQ58" s="80"/>
      <c r="AR58" s="80"/>
      <c r="AS58" s="86"/>
      <c r="AT58" s="5"/>
      <c r="AU58" s="273">
        <v>206</v>
      </c>
      <c r="AV58" s="116">
        <v>208</v>
      </c>
      <c r="AW58" s="117">
        <v>4</v>
      </c>
      <c r="AX58" s="321" t="s">
        <v>1665</v>
      </c>
      <c r="AY58" s="322" t="s">
        <v>1666</v>
      </c>
      <c r="AZ58" s="323" t="s">
        <v>1103</v>
      </c>
      <c r="BA58" s="171"/>
      <c r="BB58" s="173"/>
      <c r="BC58" s="80"/>
      <c r="BD58" s="238"/>
      <c r="BE58" s="238"/>
      <c r="BF58" s="238"/>
      <c r="BG58" s="238"/>
      <c r="BH58" s="238"/>
      <c r="BI58" s="238"/>
      <c r="BJ58" s="80"/>
      <c r="BK58" s="173"/>
      <c r="BL58" s="80"/>
      <c r="BM58" s="37"/>
      <c r="BN58" s="164">
        <v>155</v>
      </c>
      <c r="BO58" s="165">
        <v>2</v>
      </c>
      <c r="BP58" s="165" t="s">
        <v>1486</v>
      </c>
      <c r="BQ58" s="166" t="s">
        <v>1487</v>
      </c>
      <c r="BR58" s="167" t="s">
        <v>1106</v>
      </c>
      <c r="BS58" s="86"/>
    </row>
    <row r="59" spans="1:71" ht="15" customHeight="1" thickBot="1">
      <c r="A59" s="67"/>
      <c r="B59" s="5"/>
      <c r="C59" s="114"/>
      <c r="D59" s="115"/>
      <c r="E59" s="116"/>
      <c r="F59" s="117"/>
      <c r="G59" s="118"/>
      <c r="H59" s="119"/>
      <c r="I59" s="120" t="s">
        <v>3333</v>
      </c>
      <c r="J59" s="67"/>
      <c r="K59" s="5"/>
      <c r="L59" s="123">
        <v>60</v>
      </c>
      <c r="M59" s="159">
        <v>8</v>
      </c>
      <c r="N59" s="297">
        <v>52</v>
      </c>
      <c r="O59" s="16">
        <v>8</v>
      </c>
      <c r="P59" s="16" t="s">
        <v>1667</v>
      </c>
      <c r="Q59" s="163" t="s">
        <v>1668</v>
      </c>
      <c r="R59" s="127" t="s">
        <v>1098</v>
      </c>
      <c r="S59" s="67"/>
      <c r="T59" s="5"/>
      <c r="U59" s="114"/>
      <c r="V59" s="150"/>
      <c r="W59" s="117"/>
      <c r="X59" s="117"/>
      <c r="Y59" s="126"/>
      <c r="Z59" s="145" t="s">
        <v>3328</v>
      </c>
      <c r="AA59" s="80"/>
      <c r="AB59" s="5"/>
      <c r="AC59" s="151">
        <v>128</v>
      </c>
      <c r="AD59" s="152">
        <v>130</v>
      </c>
      <c r="AE59" s="153">
        <v>2</v>
      </c>
      <c r="AF59" s="153" t="s">
        <v>1658</v>
      </c>
      <c r="AG59" s="163" t="s">
        <v>1659</v>
      </c>
      <c r="AH59" s="199" t="s">
        <v>3340</v>
      </c>
      <c r="AI59" s="86"/>
      <c r="AK59" s="67"/>
      <c r="AL59" s="80"/>
      <c r="AM59" s="80"/>
      <c r="AN59" s="10"/>
      <c r="AO59" s="324"/>
      <c r="AP59" s="325" t="s">
        <v>1669</v>
      </c>
      <c r="AQ59" s="31"/>
      <c r="AR59" s="80"/>
      <c r="AS59" s="86"/>
      <c r="AT59" s="140"/>
      <c r="AU59" s="141"/>
      <c r="AV59" s="142"/>
      <c r="AW59" s="131"/>
      <c r="AX59" s="137" t="s">
        <v>1157</v>
      </c>
      <c r="AY59" s="138" t="s">
        <v>1670</v>
      </c>
      <c r="AZ59" s="139"/>
      <c r="BA59" s="171"/>
      <c r="BB59" s="173"/>
      <c r="BC59" s="80"/>
      <c r="BD59" s="238"/>
      <c r="BE59" s="238"/>
      <c r="BF59" s="238"/>
      <c r="BG59" s="238"/>
      <c r="BH59" s="238"/>
      <c r="BI59" s="238"/>
      <c r="BJ59" s="80"/>
      <c r="BK59" s="173"/>
      <c r="BL59" s="80"/>
      <c r="BM59" s="37"/>
      <c r="BN59" s="164">
        <v>161</v>
      </c>
      <c r="BO59" s="165">
        <v>3</v>
      </c>
      <c r="BP59" s="165" t="s">
        <v>1589</v>
      </c>
      <c r="BQ59" s="166" t="s">
        <v>1671</v>
      </c>
      <c r="BR59" s="167" t="s">
        <v>1102</v>
      </c>
      <c r="BS59" s="86"/>
    </row>
    <row r="60" spans="1:71" ht="15" customHeight="1" thickBot="1">
      <c r="A60" s="67"/>
      <c r="B60" s="5"/>
      <c r="C60" s="114">
        <v>23</v>
      </c>
      <c r="D60" s="115">
        <v>23</v>
      </c>
      <c r="E60" s="156">
        <v>21</v>
      </c>
      <c r="F60" s="118">
        <v>21</v>
      </c>
      <c r="G60" s="118" t="s">
        <v>1672</v>
      </c>
      <c r="H60" s="119" t="s">
        <v>1673</v>
      </c>
      <c r="I60" s="120" t="s">
        <v>3336</v>
      </c>
      <c r="J60" s="67"/>
      <c r="K60" s="5"/>
      <c r="L60" s="123">
        <v>61</v>
      </c>
      <c r="M60" s="159">
        <v>9</v>
      </c>
      <c r="N60" s="297">
        <v>53</v>
      </c>
      <c r="O60" s="16">
        <v>9</v>
      </c>
      <c r="P60" s="16" t="s">
        <v>1674</v>
      </c>
      <c r="Q60" s="126" t="s">
        <v>1675</v>
      </c>
      <c r="R60" s="127" t="s">
        <v>1103</v>
      </c>
      <c r="S60" s="67"/>
      <c r="T60" s="5"/>
      <c r="U60" s="114">
        <v>96</v>
      </c>
      <c r="V60" s="150">
        <v>88</v>
      </c>
      <c r="W60" s="117">
        <v>10</v>
      </c>
      <c r="X60" s="117" t="s">
        <v>1262</v>
      </c>
      <c r="Y60" s="126" t="s">
        <v>1263</v>
      </c>
      <c r="Z60" s="145" t="s">
        <v>1676</v>
      </c>
      <c r="AA60" s="80"/>
      <c r="AB60" s="5"/>
      <c r="AC60" s="151"/>
      <c r="AD60" s="152"/>
      <c r="AE60" s="153"/>
      <c r="AF60" s="153"/>
      <c r="AG60" s="163"/>
      <c r="AH60" s="199" t="s">
        <v>3346</v>
      </c>
      <c r="AI60" s="86"/>
      <c r="AK60" s="67"/>
      <c r="AL60" s="80"/>
      <c r="AM60" s="80"/>
      <c r="AN60" s="35"/>
      <c r="AO60" s="36">
        <v>1</v>
      </c>
      <c r="AP60" s="326" t="s">
        <v>1677</v>
      </c>
      <c r="AQ60" s="145" t="s">
        <v>1678</v>
      </c>
      <c r="AR60" s="80"/>
      <c r="AS60" s="86"/>
      <c r="AT60" s="5"/>
      <c r="AU60" s="273">
        <v>207</v>
      </c>
      <c r="AV60" s="274">
        <v>209</v>
      </c>
      <c r="AW60" s="117">
        <v>1</v>
      </c>
      <c r="AX60" s="153" t="s">
        <v>1565</v>
      </c>
      <c r="AY60" s="126" t="s">
        <v>1566</v>
      </c>
      <c r="AZ60" s="154" t="s">
        <v>1101</v>
      </c>
      <c r="BA60" s="171"/>
      <c r="BB60" s="173"/>
      <c r="BC60" s="80"/>
      <c r="BD60" s="238"/>
      <c r="BE60" s="238"/>
      <c r="BF60" s="238"/>
      <c r="BG60" s="238"/>
      <c r="BH60" s="238"/>
      <c r="BI60" s="238"/>
      <c r="BJ60" s="80"/>
      <c r="BK60" s="173"/>
      <c r="BL60" s="80"/>
      <c r="BM60" s="49"/>
      <c r="BN60" s="327">
        <v>165</v>
      </c>
      <c r="BO60" s="328">
        <v>4</v>
      </c>
      <c r="BP60" s="328" t="s">
        <v>1642</v>
      </c>
      <c r="BQ60" s="329" t="s">
        <v>1643</v>
      </c>
      <c r="BR60" s="330" t="s">
        <v>1679</v>
      </c>
      <c r="BS60" s="86"/>
    </row>
    <row r="61" spans="1:71" ht="15" customHeight="1" thickBot="1">
      <c r="A61" s="67"/>
      <c r="B61" s="5"/>
      <c r="C61" s="114"/>
      <c r="D61" s="115"/>
      <c r="E61" s="331"/>
      <c r="F61" s="118"/>
      <c r="G61" s="118"/>
      <c r="H61" s="119"/>
      <c r="I61" s="120" t="s">
        <v>484</v>
      </c>
      <c r="J61" s="67"/>
      <c r="K61" s="181"/>
      <c r="L61" s="182">
        <v>62</v>
      </c>
      <c r="M61" s="202">
        <v>10</v>
      </c>
      <c r="N61" s="332">
        <v>54</v>
      </c>
      <c r="O61" s="21">
        <v>10</v>
      </c>
      <c r="P61" s="21" t="s">
        <v>1680</v>
      </c>
      <c r="Q61" s="185" t="s">
        <v>521</v>
      </c>
      <c r="R61" s="186" t="s">
        <v>1102</v>
      </c>
      <c r="S61" s="67"/>
      <c r="T61" s="7"/>
      <c r="U61" s="267"/>
      <c r="V61" s="266"/>
      <c r="W61" s="52"/>
      <c r="X61" s="52"/>
      <c r="Y61" s="281"/>
      <c r="Z61" s="211" t="s">
        <v>1681</v>
      </c>
      <c r="AA61" s="80"/>
      <c r="AB61" s="5"/>
      <c r="AC61" s="151">
        <v>129</v>
      </c>
      <c r="AD61" s="152">
        <v>131</v>
      </c>
      <c r="AE61" s="153">
        <v>3</v>
      </c>
      <c r="AF61" s="153" t="s">
        <v>1629</v>
      </c>
      <c r="AG61" s="126" t="s">
        <v>1630</v>
      </c>
      <c r="AH61" s="199" t="s">
        <v>3323</v>
      </c>
      <c r="AI61" s="86"/>
      <c r="AK61" s="67"/>
      <c r="AL61" s="80"/>
      <c r="AM61" s="80"/>
      <c r="AN61" s="35"/>
      <c r="AO61" s="36">
        <v>2</v>
      </c>
      <c r="AP61" s="326" t="s">
        <v>1682</v>
      </c>
      <c r="AQ61" s="145" t="s">
        <v>466</v>
      </c>
      <c r="AR61" s="80"/>
      <c r="AS61" s="86"/>
      <c r="AT61" s="5"/>
      <c r="AU61" s="273">
        <v>208</v>
      </c>
      <c r="AV61" s="274">
        <v>210</v>
      </c>
      <c r="AW61" s="117">
        <v>2</v>
      </c>
      <c r="AX61" s="153" t="s">
        <v>1683</v>
      </c>
      <c r="AY61" s="126" t="s">
        <v>1684</v>
      </c>
      <c r="AZ61" s="154" t="s">
        <v>3325</v>
      </c>
      <c r="BA61" s="171"/>
      <c r="BB61" s="173"/>
      <c r="BC61" s="80"/>
      <c r="BD61" s="238"/>
      <c r="BE61" s="238"/>
      <c r="BF61" s="238"/>
      <c r="BG61" s="238"/>
      <c r="BH61" s="238"/>
      <c r="BI61" s="238"/>
      <c r="BJ61" s="80"/>
      <c r="BK61" s="173"/>
      <c r="BL61" s="80"/>
      <c r="BM61" s="27"/>
      <c r="BN61" s="236"/>
      <c r="BO61" s="236"/>
      <c r="BP61" s="236"/>
      <c r="BQ61" s="236"/>
      <c r="BR61" s="236"/>
      <c r="BS61" s="86"/>
    </row>
    <row r="62" spans="1:71" ht="15" customHeight="1" thickBot="1">
      <c r="A62" s="67"/>
      <c r="B62" s="5"/>
      <c r="C62" s="114"/>
      <c r="D62" s="115"/>
      <c r="E62" s="331"/>
      <c r="F62" s="118"/>
      <c r="G62" s="118"/>
      <c r="H62" s="119"/>
      <c r="I62" s="120" t="s">
        <v>476</v>
      </c>
      <c r="J62" s="67"/>
      <c r="K62" s="5"/>
      <c r="L62" s="123">
        <v>63</v>
      </c>
      <c r="M62" s="159">
        <v>11</v>
      </c>
      <c r="N62" s="297">
        <v>55</v>
      </c>
      <c r="O62" s="16">
        <v>11</v>
      </c>
      <c r="P62" s="16" t="s">
        <v>1685</v>
      </c>
      <c r="Q62" s="126" t="s">
        <v>497</v>
      </c>
      <c r="R62" s="127" t="s">
        <v>1686</v>
      </c>
      <c r="S62" s="67"/>
      <c r="T62" s="128"/>
      <c r="U62" s="129"/>
      <c r="V62" s="130"/>
      <c r="W62" s="333"/>
      <c r="X62" s="132" t="s">
        <v>1150</v>
      </c>
      <c r="Y62" s="133" t="s">
        <v>1687</v>
      </c>
      <c r="Z62" s="134"/>
      <c r="AA62" s="80"/>
      <c r="AB62" s="5"/>
      <c r="AC62" s="151"/>
      <c r="AD62" s="152"/>
      <c r="AE62" s="153"/>
      <c r="AF62" s="153"/>
      <c r="AG62" s="126"/>
      <c r="AH62" s="199" t="s">
        <v>3333</v>
      </c>
      <c r="AI62" s="86"/>
      <c r="AK62" s="67"/>
      <c r="AL62" s="80"/>
      <c r="AM62" s="80"/>
      <c r="AN62" s="35"/>
      <c r="AO62" s="36">
        <v>3</v>
      </c>
      <c r="AP62" s="326" t="s">
        <v>1688</v>
      </c>
      <c r="AQ62" s="334" t="s">
        <v>1689</v>
      </c>
      <c r="AR62" s="80"/>
      <c r="AS62" s="86"/>
      <c r="AT62" s="5"/>
      <c r="AU62" s="273"/>
      <c r="AV62" s="274"/>
      <c r="AW62" s="117"/>
      <c r="AX62" s="153"/>
      <c r="AY62" s="126"/>
      <c r="AZ62" s="154" t="s">
        <v>481</v>
      </c>
      <c r="BA62" s="171"/>
      <c r="BB62" s="173"/>
      <c r="BC62" s="80"/>
      <c r="BD62" s="238"/>
      <c r="BE62" s="238"/>
      <c r="BF62" s="238"/>
      <c r="BG62" s="238"/>
      <c r="BH62" s="238"/>
      <c r="BI62" s="238"/>
      <c r="BJ62" s="80"/>
      <c r="BK62" s="173"/>
      <c r="BL62" s="80"/>
      <c r="BM62" s="3"/>
      <c r="BN62" s="80"/>
      <c r="BO62" s="80"/>
      <c r="BP62" s="80"/>
      <c r="BQ62" s="80"/>
      <c r="BR62" s="80"/>
      <c r="BS62" s="335"/>
    </row>
    <row r="63" spans="1:71" ht="15" customHeight="1" thickBot="1">
      <c r="A63" s="67"/>
      <c r="B63" s="5"/>
      <c r="C63" s="114">
        <v>24</v>
      </c>
      <c r="D63" s="115">
        <v>24</v>
      </c>
      <c r="E63" s="331">
        <v>22</v>
      </c>
      <c r="F63" s="118">
        <v>22</v>
      </c>
      <c r="G63" s="118" t="s">
        <v>1690</v>
      </c>
      <c r="H63" s="119" t="s">
        <v>1691</v>
      </c>
      <c r="I63" s="120" t="s">
        <v>3323</v>
      </c>
      <c r="J63" s="67"/>
      <c r="K63" s="7"/>
      <c r="L63" s="193">
        <v>64</v>
      </c>
      <c r="M63" s="209">
        <v>12</v>
      </c>
      <c r="N63" s="336">
        <v>56</v>
      </c>
      <c r="O63" s="195">
        <v>12</v>
      </c>
      <c r="P63" s="195" t="s">
        <v>1692</v>
      </c>
      <c r="Q63" s="337" t="s">
        <v>1693</v>
      </c>
      <c r="R63" s="338"/>
      <c r="S63" s="80"/>
      <c r="T63" s="5"/>
      <c r="U63" s="114">
        <v>97</v>
      </c>
      <c r="V63" s="150">
        <v>89</v>
      </c>
      <c r="W63" s="117">
        <v>1</v>
      </c>
      <c r="X63" s="117" t="s">
        <v>1694</v>
      </c>
      <c r="Y63" s="163" t="s">
        <v>1695</v>
      </c>
      <c r="Z63" s="339" t="s">
        <v>1101</v>
      </c>
      <c r="AA63" s="80"/>
      <c r="AB63" s="5"/>
      <c r="AC63" s="151">
        <v>130</v>
      </c>
      <c r="AD63" s="152">
        <v>132</v>
      </c>
      <c r="AE63" s="153">
        <v>4</v>
      </c>
      <c r="AF63" s="153" t="s">
        <v>1316</v>
      </c>
      <c r="AG63" s="126" t="s">
        <v>1317</v>
      </c>
      <c r="AH63" s="154" t="s">
        <v>3332</v>
      </c>
      <c r="AI63" s="86"/>
      <c r="AK63" s="67"/>
      <c r="AL63" s="80"/>
      <c r="AM63" s="80"/>
      <c r="AN63" s="35"/>
      <c r="AO63" s="36">
        <v>4</v>
      </c>
      <c r="AP63" s="326" t="s">
        <v>1696</v>
      </c>
      <c r="AQ63" s="145" t="s">
        <v>526</v>
      </c>
      <c r="AR63" s="80"/>
      <c r="AS63" s="86"/>
      <c r="AT63" s="5"/>
      <c r="AU63" s="273">
        <v>209</v>
      </c>
      <c r="AV63" s="274">
        <v>211</v>
      </c>
      <c r="AW63" s="117">
        <v>3</v>
      </c>
      <c r="AX63" s="153" t="s">
        <v>1697</v>
      </c>
      <c r="AY63" s="126" t="s">
        <v>1698</v>
      </c>
      <c r="AZ63" s="154" t="s">
        <v>1104</v>
      </c>
      <c r="BA63" s="171"/>
      <c r="BB63" s="173"/>
      <c r="BC63" s="80"/>
      <c r="BD63" s="238"/>
      <c r="BE63" s="238"/>
      <c r="BF63" s="238"/>
      <c r="BG63" s="238"/>
      <c r="BH63" s="238"/>
      <c r="BI63" s="238"/>
      <c r="BJ63" s="80"/>
      <c r="BK63" s="173"/>
      <c r="BL63" s="80"/>
      <c r="BM63" s="41"/>
      <c r="BN63" s="42" t="s">
        <v>1807</v>
      </c>
      <c r="BO63" s="43"/>
      <c r="BP63" s="340"/>
      <c r="BQ63" s="45"/>
      <c r="BR63" s="46"/>
      <c r="BS63" s="86"/>
    </row>
    <row r="64" spans="1:71" ht="15" customHeight="1" thickBot="1">
      <c r="A64" s="67"/>
      <c r="B64" s="5"/>
      <c r="C64" s="114"/>
      <c r="D64" s="115"/>
      <c r="E64" s="331"/>
      <c r="F64" s="118"/>
      <c r="G64" s="118"/>
      <c r="H64" s="119"/>
      <c r="I64" s="120" t="s">
        <v>470</v>
      </c>
      <c r="J64" s="80"/>
      <c r="K64" s="74"/>
      <c r="L64" s="75" t="s">
        <v>1699</v>
      </c>
      <c r="M64" s="341"/>
      <c r="N64" s="76"/>
      <c r="O64" s="77"/>
      <c r="P64" s="78"/>
      <c r="Q64" s="78"/>
      <c r="R64" s="79"/>
      <c r="S64" s="80"/>
      <c r="T64" s="5"/>
      <c r="U64" s="114">
        <v>98</v>
      </c>
      <c r="V64" s="150">
        <v>90</v>
      </c>
      <c r="W64" s="117">
        <v>2</v>
      </c>
      <c r="X64" s="117" t="s">
        <v>1700</v>
      </c>
      <c r="Y64" s="163" t="s">
        <v>1701</v>
      </c>
      <c r="Z64" s="30" t="s">
        <v>3336</v>
      </c>
      <c r="AA64" s="80"/>
      <c r="AB64" s="5"/>
      <c r="AC64" s="151"/>
      <c r="AD64" s="152"/>
      <c r="AE64" s="153"/>
      <c r="AF64" s="153"/>
      <c r="AG64" s="126"/>
      <c r="AH64" s="154" t="s">
        <v>478</v>
      </c>
      <c r="AI64" s="86"/>
      <c r="AK64" s="67"/>
      <c r="AL64" s="80"/>
      <c r="AM64" s="80"/>
      <c r="AN64" s="35"/>
      <c r="AO64" s="36">
        <v>5</v>
      </c>
      <c r="AP64" s="326" t="s">
        <v>1702</v>
      </c>
      <c r="AQ64" s="145" t="s">
        <v>1703</v>
      </c>
      <c r="AR64" s="80"/>
      <c r="AS64" s="86"/>
      <c r="AT64" s="5"/>
      <c r="AU64" s="273">
        <v>210</v>
      </c>
      <c r="AV64" s="116">
        <v>212</v>
      </c>
      <c r="AW64" s="117">
        <v>4</v>
      </c>
      <c r="AX64" s="153" t="s">
        <v>1704</v>
      </c>
      <c r="AY64" s="126" t="s">
        <v>1705</v>
      </c>
      <c r="AZ64" s="154" t="s">
        <v>1099</v>
      </c>
      <c r="BA64" s="171"/>
      <c r="BB64" s="173"/>
      <c r="BC64" s="80"/>
      <c r="BD64" s="238"/>
      <c r="BE64" s="238"/>
      <c r="BF64" s="238"/>
      <c r="BG64" s="238"/>
      <c r="BH64" s="238"/>
      <c r="BI64" s="238"/>
      <c r="BJ64" s="80"/>
      <c r="BK64" s="173"/>
      <c r="BL64" s="80"/>
      <c r="BM64" s="37"/>
      <c r="BN64" s="297">
        <v>113</v>
      </c>
      <c r="BO64" s="16">
        <v>1</v>
      </c>
      <c r="BP64" s="16" t="s">
        <v>1442</v>
      </c>
      <c r="BQ64" s="160" t="s">
        <v>1443</v>
      </c>
      <c r="BR64" s="145" t="s">
        <v>1105</v>
      </c>
      <c r="BS64" s="86"/>
    </row>
    <row r="65" spans="1:71" ht="15" customHeight="1" thickBot="1">
      <c r="A65" s="67"/>
      <c r="B65" s="5"/>
      <c r="C65" s="114"/>
      <c r="D65" s="115"/>
      <c r="E65" s="331"/>
      <c r="F65" s="118"/>
      <c r="G65" s="118"/>
      <c r="H65" s="119"/>
      <c r="I65" s="120" t="s">
        <v>472</v>
      </c>
      <c r="J65" s="80"/>
      <c r="K65" s="101"/>
      <c r="L65" s="106" t="s">
        <v>1184</v>
      </c>
      <c r="M65" s="103" t="s">
        <v>447</v>
      </c>
      <c r="N65" s="13" t="s">
        <v>1182</v>
      </c>
      <c r="O65" s="13" t="s">
        <v>447</v>
      </c>
      <c r="P65" s="14" t="s">
        <v>448</v>
      </c>
      <c r="Q65" s="15" t="s">
        <v>449</v>
      </c>
      <c r="R65" s="105" t="s">
        <v>1183</v>
      </c>
      <c r="S65" s="80"/>
      <c r="T65" s="5"/>
      <c r="U65" s="114"/>
      <c r="V65" s="150"/>
      <c r="W65" s="117"/>
      <c r="X65" s="117"/>
      <c r="Y65" s="163"/>
      <c r="Z65" s="30" t="s">
        <v>481</v>
      </c>
      <c r="AA65" s="80"/>
      <c r="AB65" s="5"/>
      <c r="AC65" s="151">
        <v>131</v>
      </c>
      <c r="AD65" s="152">
        <v>133</v>
      </c>
      <c r="AE65" s="153">
        <v>5</v>
      </c>
      <c r="AF65" s="153" t="s">
        <v>1706</v>
      </c>
      <c r="AG65" s="126" t="s">
        <v>1707</v>
      </c>
      <c r="AH65" s="154" t="s">
        <v>1100</v>
      </c>
      <c r="AI65" s="86"/>
      <c r="AK65" s="67"/>
      <c r="AL65" s="80"/>
      <c r="AM65" s="80"/>
      <c r="AN65" s="37"/>
      <c r="AO65" s="36">
        <v>6</v>
      </c>
      <c r="AP65" s="28" t="s">
        <v>1708</v>
      </c>
      <c r="AQ65" s="145" t="s">
        <v>1709</v>
      </c>
      <c r="AR65" s="80"/>
      <c r="AS65" s="86"/>
      <c r="AT65" s="140"/>
      <c r="AU65" s="141"/>
      <c r="AV65" s="142"/>
      <c r="AW65" s="131"/>
      <c r="AX65" s="137" t="s">
        <v>1158</v>
      </c>
      <c r="AY65" s="138" t="s">
        <v>1710</v>
      </c>
      <c r="AZ65" s="139"/>
      <c r="BA65" s="171"/>
      <c r="BB65" s="173"/>
      <c r="BC65" s="80"/>
      <c r="BD65" s="238"/>
      <c r="BE65" s="238"/>
      <c r="BF65" s="238"/>
      <c r="BG65" s="238"/>
      <c r="BH65" s="238"/>
      <c r="BI65" s="238"/>
      <c r="BJ65" s="80"/>
      <c r="BK65" s="173"/>
      <c r="BL65" s="80"/>
      <c r="BM65" s="37"/>
      <c r="BN65" s="342">
        <v>154</v>
      </c>
      <c r="BO65" s="28">
        <v>2</v>
      </c>
      <c r="BP65" s="28" t="s">
        <v>1431</v>
      </c>
      <c r="BQ65" s="166" t="s">
        <v>1432</v>
      </c>
      <c r="BR65" s="169" t="s">
        <v>1100</v>
      </c>
      <c r="BS65" s="86"/>
    </row>
    <row r="66" spans="1:71" ht="15" customHeight="1" thickBot="1">
      <c r="A66" s="67"/>
      <c r="B66" s="5"/>
      <c r="C66" s="114">
        <v>25</v>
      </c>
      <c r="D66" s="115">
        <v>25</v>
      </c>
      <c r="E66" s="156">
        <v>23</v>
      </c>
      <c r="F66" s="118">
        <v>23</v>
      </c>
      <c r="G66" s="118" t="s">
        <v>1711</v>
      </c>
      <c r="H66" s="119" t="s">
        <v>1712</v>
      </c>
      <c r="I66" s="120" t="s">
        <v>505</v>
      </c>
      <c r="J66" s="80"/>
      <c r="K66" s="5"/>
      <c r="L66" s="123">
        <v>53</v>
      </c>
      <c r="M66" s="159">
        <v>1</v>
      </c>
      <c r="N66" s="297">
        <v>45</v>
      </c>
      <c r="O66" s="16">
        <v>1</v>
      </c>
      <c r="P66" s="16" t="s">
        <v>1713</v>
      </c>
      <c r="Q66" s="126" t="s">
        <v>3353</v>
      </c>
      <c r="R66" s="127" t="s">
        <v>1387</v>
      </c>
      <c r="S66" s="80"/>
      <c r="T66" s="5"/>
      <c r="U66" s="114">
        <v>99</v>
      </c>
      <c r="V66" s="150">
        <v>91</v>
      </c>
      <c r="W66" s="117">
        <v>3</v>
      </c>
      <c r="X66" s="117" t="s">
        <v>1714</v>
      </c>
      <c r="Y66" s="163" t="s">
        <v>1715</v>
      </c>
      <c r="Z66" s="169" t="s">
        <v>3325</v>
      </c>
      <c r="AA66" s="80"/>
      <c r="AB66" s="5"/>
      <c r="AC66" s="151">
        <v>132</v>
      </c>
      <c r="AD66" s="152">
        <v>134</v>
      </c>
      <c r="AE66" s="153">
        <v>6</v>
      </c>
      <c r="AF66" s="153" t="s">
        <v>1326</v>
      </c>
      <c r="AG66" s="126" t="s">
        <v>1716</v>
      </c>
      <c r="AH66" s="154" t="s">
        <v>1717</v>
      </c>
      <c r="AI66" s="86"/>
      <c r="AK66" s="67"/>
      <c r="AL66" s="80"/>
      <c r="AM66" s="80"/>
      <c r="AN66" s="37"/>
      <c r="AO66" s="36">
        <v>7</v>
      </c>
      <c r="AP66" s="28" t="s">
        <v>1718</v>
      </c>
      <c r="AQ66" s="145" t="s">
        <v>3320</v>
      </c>
      <c r="AR66" s="80"/>
      <c r="AS66" s="86"/>
      <c r="AT66" s="172"/>
      <c r="AU66" s="273">
        <v>211</v>
      </c>
      <c r="AV66" s="274">
        <v>213</v>
      </c>
      <c r="AW66" s="153">
        <v>1</v>
      </c>
      <c r="AX66" s="153" t="s">
        <v>1719</v>
      </c>
      <c r="AY66" s="126" t="s">
        <v>1720</v>
      </c>
      <c r="AZ66" s="154" t="s">
        <v>1100</v>
      </c>
      <c r="BA66" s="171"/>
      <c r="BB66" s="173"/>
      <c r="BC66" s="80"/>
      <c r="BD66" s="238"/>
      <c r="BE66" s="238"/>
      <c r="BF66" s="238"/>
      <c r="BG66" s="238"/>
      <c r="BH66" s="238"/>
      <c r="BI66" s="238"/>
      <c r="BJ66" s="80"/>
      <c r="BK66" s="173"/>
      <c r="BL66" s="80"/>
      <c r="BM66" s="49"/>
      <c r="BN66" s="336">
        <v>162</v>
      </c>
      <c r="BO66" s="195">
        <v>4</v>
      </c>
      <c r="BP66" s="195" t="s">
        <v>1547</v>
      </c>
      <c r="BQ66" s="343" t="s">
        <v>1548</v>
      </c>
      <c r="BR66" s="211" t="s">
        <v>1100</v>
      </c>
      <c r="BS66" s="86"/>
    </row>
    <row r="67" spans="1:71" ht="15" customHeight="1" thickBot="1">
      <c r="A67" s="67"/>
      <c r="B67" s="5"/>
      <c r="C67" s="114"/>
      <c r="D67" s="115"/>
      <c r="E67" s="156"/>
      <c r="F67" s="118"/>
      <c r="G67" s="118"/>
      <c r="H67" s="119"/>
      <c r="I67" s="120" t="s">
        <v>3328</v>
      </c>
      <c r="J67" s="80"/>
      <c r="K67" s="5"/>
      <c r="L67" s="123">
        <v>54</v>
      </c>
      <c r="M67" s="159">
        <v>2</v>
      </c>
      <c r="N67" s="297">
        <v>46</v>
      </c>
      <c r="O67" s="16">
        <v>2</v>
      </c>
      <c r="P67" s="16" t="s">
        <v>1721</v>
      </c>
      <c r="Q67" s="126" t="s">
        <v>451</v>
      </c>
      <c r="R67" s="127" t="s">
        <v>1623</v>
      </c>
      <c r="S67" s="80"/>
      <c r="T67" s="5"/>
      <c r="U67" s="114"/>
      <c r="V67" s="150"/>
      <c r="W67" s="117"/>
      <c r="X67" s="117"/>
      <c r="Y67" s="163"/>
      <c r="Z67" s="169" t="s">
        <v>3335</v>
      </c>
      <c r="AA67" s="80"/>
      <c r="AB67" s="5"/>
      <c r="AC67" s="151"/>
      <c r="AD67" s="152"/>
      <c r="AE67" s="153"/>
      <c r="AF67" s="153"/>
      <c r="AG67" s="126"/>
      <c r="AH67" s="154" t="s">
        <v>1722</v>
      </c>
      <c r="AI67" s="86"/>
      <c r="AK67" s="67"/>
      <c r="AL67" s="80"/>
      <c r="AM67" s="80"/>
      <c r="AN67" s="37"/>
      <c r="AO67" s="36">
        <v>8</v>
      </c>
      <c r="AP67" s="28" t="s">
        <v>1723</v>
      </c>
      <c r="AQ67" s="145" t="s">
        <v>1724</v>
      </c>
      <c r="AR67" s="80"/>
      <c r="AS67" s="86"/>
      <c r="AT67" s="95"/>
      <c r="AU67" s="273">
        <v>212</v>
      </c>
      <c r="AV67" s="274">
        <v>214</v>
      </c>
      <c r="AW67" s="153">
        <v>2</v>
      </c>
      <c r="AX67" s="153" t="s">
        <v>1725</v>
      </c>
      <c r="AY67" s="126" t="s">
        <v>1726</v>
      </c>
      <c r="AZ67" s="154" t="s">
        <v>1727</v>
      </c>
      <c r="BA67" s="171"/>
      <c r="BB67" s="173"/>
      <c r="BC67" s="80"/>
      <c r="BD67" s="238"/>
      <c r="BE67" s="238"/>
      <c r="BF67" s="238"/>
      <c r="BG67" s="238"/>
      <c r="BH67" s="238"/>
      <c r="BI67" s="238"/>
      <c r="BJ67" s="80"/>
      <c r="BK67" s="173"/>
      <c r="BL67" s="80"/>
      <c r="BM67" s="27"/>
      <c r="BN67" s="236"/>
      <c r="BO67" s="236"/>
      <c r="BP67" s="236"/>
      <c r="BQ67" s="236"/>
      <c r="BR67" s="236"/>
      <c r="BS67" s="86"/>
    </row>
    <row r="68" spans="1:71" ht="15" customHeight="1" thickBot="1">
      <c r="A68" s="88"/>
      <c r="B68" s="5"/>
      <c r="C68" s="114">
        <v>26</v>
      </c>
      <c r="D68" s="115">
        <v>26</v>
      </c>
      <c r="E68" s="156">
        <v>24</v>
      </c>
      <c r="F68" s="118">
        <v>24</v>
      </c>
      <c r="G68" s="118" t="s">
        <v>1728</v>
      </c>
      <c r="H68" s="119" t="s">
        <v>1729</v>
      </c>
      <c r="I68" s="120" t="s">
        <v>3323</v>
      </c>
      <c r="J68" s="80"/>
      <c r="K68" s="5"/>
      <c r="L68" s="123">
        <v>55</v>
      </c>
      <c r="M68" s="159">
        <v>3</v>
      </c>
      <c r="N68" s="297">
        <v>47</v>
      </c>
      <c r="O68" s="16">
        <v>3</v>
      </c>
      <c r="P68" s="16" t="s">
        <v>1730</v>
      </c>
      <c r="Q68" s="126" t="s">
        <v>1542</v>
      </c>
      <c r="R68" s="127" t="s">
        <v>1100</v>
      </c>
      <c r="S68" s="80"/>
      <c r="T68" s="5"/>
      <c r="U68" s="114">
        <v>100</v>
      </c>
      <c r="V68" s="150">
        <v>92</v>
      </c>
      <c r="W68" s="117">
        <v>4</v>
      </c>
      <c r="X68" s="117" t="s">
        <v>1731</v>
      </c>
      <c r="Y68" s="163" t="s">
        <v>548</v>
      </c>
      <c r="Z68" s="30" t="s">
        <v>1102</v>
      </c>
      <c r="AA68" s="80"/>
      <c r="AB68" s="5"/>
      <c r="AC68" s="151">
        <v>133</v>
      </c>
      <c r="AD68" s="152">
        <v>135</v>
      </c>
      <c r="AE68" s="153">
        <v>7</v>
      </c>
      <c r="AF68" s="153" t="s">
        <v>1732</v>
      </c>
      <c r="AG68" s="126" t="s">
        <v>1733</v>
      </c>
      <c r="AH68" s="179" t="s">
        <v>3326</v>
      </c>
      <c r="AI68" s="86"/>
      <c r="AK68" s="67"/>
      <c r="AL68" s="80"/>
      <c r="AM68" s="80"/>
      <c r="AN68" s="37"/>
      <c r="AO68" s="36">
        <v>9</v>
      </c>
      <c r="AP68" s="9" t="s">
        <v>1734</v>
      </c>
      <c r="AQ68" s="145" t="s">
        <v>1735</v>
      </c>
      <c r="AR68" s="80"/>
      <c r="AS68" s="86"/>
      <c r="AT68" s="95"/>
      <c r="AU68" s="273">
        <v>213</v>
      </c>
      <c r="AV68" s="274">
        <v>215</v>
      </c>
      <c r="AW68" s="153">
        <v>3</v>
      </c>
      <c r="AX68" s="153" t="s">
        <v>1736</v>
      </c>
      <c r="AY68" s="126" t="s">
        <v>1737</v>
      </c>
      <c r="AZ68" s="154" t="s">
        <v>1103</v>
      </c>
      <c r="BA68" s="171"/>
      <c r="BB68" s="173"/>
      <c r="BC68" s="80"/>
      <c r="BD68" s="238"/>
      <c r="BE68" s="238"/>
      <c r="BF68" s="238"/>
      <c r="BG68" s="238"/>
      <c r="BH68" s="238"/>
      <c r="BI68" s="238"/>
      <c r="BJ68" s="80"/>
      <c r="BK68" s="173"/>
      <c r="BL68" s="80"/>
      <c r="BM68" s="3"/>
      <c r="BN68" s="80"/>
      <c r="BO68" s="80"/>
      <c r="BP68" s="80"/>
      <c r="BQ68" s="80"/>
      <c r="BR68" s="80"/>
      <c r="BS68" s="86"/>
    </row>
    <row r="69" spans="1:71" ht="15" customHeight="1" thickBot="1">
      <c r="A69" s="67"/>
      <c r="B69" s="5"/>
      <c r="C69" s="114"/>
      <c r="D69" s="115"/>
      <c r="E69" s="156"/>
      <c r="F69" s="118"/>
      <c r="G69" s="118"/>
      <c r="H69" s="119"/>
      <c r="I69" s="120" t="s">
        <v>3335</v>
      </c>
      <c r="J69" s="80"/>
      <c r="K69" s="5"/>
      <c r="L69" s="123">
        <v>56</v>
      </c>
      <c r="M69" s="159">
        <v>4</v>
      </c>
      <c r="N69" s="297">
        <v>48</v>
      </c>
      <c r="O69" s="16">
        <v>4</v>
      </c>
      <c r="P69" s="16" t="s">
        <v>1738</v>
      </c>
      <c r="Q69" s="126" t="s">
        <v>1641</v>
      </c>
      <c r="R69" s="127" t="s">
        <v>1518</v>
      </c>
      <c r="S69" s="67"/>
      <c r="T69" s="5"/>
      <c r="U69" s="114">
        <v>101</v>
      </c>
      <c r="V69" s="150">
        <v>93</v>
      </c>
      <c r="W69" s="117">
        <v>5</v>
      </c>
      <c r="X69" s="117" t="s">
        <v>1739</v>
      </c>
      <c r="Y69" s="163" t="s">
        <v>1740</v>
      </c>
      <c r="Z69" s="30" t="s">
        <v>1099</v>
      </c>
      <c r="AA69" s="80"/>
      <c r="AB69" s="5"/>
      <c r="AC69" s="151"/>
      <c r="AD69" s="152"/>
      <c r="AE69" s="153"/>
      <c r="AF69" s="153"/>
      <c r="AG69" s="126"/>
      <c r="AH69" s="179" t="s">
        <v>3344</v>
      </c>
      <c r="AI69" s="86"/>
      <c r="AK69" s="67"/>
      <c r="AL69" s="80"/>
      <c r="AM69" s="80"/>
      <c r="AN69" s="38"/>
      <c r="AO69" s="39">
        <v>10</v>
      </c>
      <c r="AP69" s="344" t="s">
        <v>1741</v>
      </c>
      <c r="AQ69" s="345" t="s">
        <v>1742</v>
      </c>
      <c r="AR69" s="80"/>
      <c r="AS69" s="86"/>
      <c r="AT69" s="346"/>
      <c r="AU69" s="280">
        <v>214</v>
      </c>
      <c r="AV69" s="347">
        <v>216</v>
      </c>
      <c r="AW69" s="268">
        <v>4</v>
      </c>
      <c r="AX69" s="268" t="s">
        <v>1743</v>
      </c>
      <c r="AY69" s="281" t="s">
        <v>1744</v>
      </c>
      <c r="AZ69" s="269" t="s">
        <v>1102</v>
      </c>
      <c r="BA69" s="171"/>
      <c r="BB69" s="173"/>
      <c r="BC69" s="80"/>
      <c r="BD69" s="238"/>
      <c r="BE69" s="238"/>
      <c r="BF69" s="238"/>
      <c r="BG69" s="238"/>
      <c r="BH69" s="238"/>
      <c r="BI69" s="238"/>
      <c r="BJ69" s="80"/>
      <c r="BK69" s="173"/>
      <c r="BL69" s="80"/>
      <c r="BM69" s="348"/>
      <c r="BN69" s="282" t="s">
        <v>1808</v>
      </c>
      <c r="BO69" s="349"/>
      <c r="BP69" s="350"/>
      <c r="BQ69" s="351"/>
      <c r="BR69" s="33"/>
      <c r="BS69" s="86"/>
    </row>
    <row r="70" spans="1:71" ht="15" customHeight="1">
      <c r="A70" s="67"/>
      <c r="B70" s="5"/>
      <c r="C70" s="114"/>
      <c r="D70" s="115"/>
      <c r="E70" s="156"/>
      <c r="F70" s="118"/>
      <c r="G70" s="118"/>
      <c r="I70" s="120" t="s">
        <v>480</v>
      </c>
      <c r="J70" s="67"/>
      <c r="K70" s="5"/>
      <c r="L70" s="123">
        <v>57</v>
      </c>
      <c r="M70" s="159">
        <v>5</v>
      </c>
      <c r="N70" s="297">
        <v>49</v>
      </c>
      <c r="O70" s="16">
        <v>5</v>
      </c>
      <c r="P70" s="16" t="s">
        <v>1745</v>
      </c>
      <c r="Q70" s="126" t="s">
        <v>461</v>
      </c>
      <c r="R70" s="127" t="s">
        <v>1102</v>
      </c>
      <c r="S70" s="80"/>
      <c r="T70" s="5"/>
      <c r="U70" s="114">
        <v>102</v>
      </c>
      <c r="V70" s="150">
        <v>94</v>
      </c>
      <c r="W70" s="117">
        <v>6</v>
      </c>
      <c r="X70" s="117" t="s">
        <v>1746</v>
      </c>
      <c r="Y70" s="163" t="s">
        <v>1747</v>
      </c>
      <c r="Z70" s="30" t="s">
        <v>1748</v>
      </c>
      <c r="AA70" s="80"/>
      <c r="AB70" s="5"/>
      <c r="AC70" s="151"/>
      <c r="AD70" s="152"/>
      <c r="AE70" s="153"/>
      <c r="AF70" s="153"/>
      <c r="AG70" s="126"/>
      <c r="AH70" s="179" t="s">
        <v>404</v>
      </c>
      <c r="AI70" s="86"/>
      <c r="AK70" s="67"/>
      <c r="AL70" s="80"/>
      <c r="AM70" s="80"/>
      <c r="AN70" s="37"/>
      <c r="AO70" s="36">
        <v>11</v>
      </c>
      <c r="AP70" s="28" t="s">
        <v>1749</v>
      </c>
      <c r="AQ70" s="145" t="s">
        <v>1750</v>
      </c>
      <c r="AR70" s="80"/>
      <c r="AS70" s="86"/>
      <c r="AT70" s="80"/>
      <c r="AU70" s="352"/>
      <c r="AV70" s="352"/>
      <c r="AW70" s="80"/>
      <c r="AX70" s="80"/>
      <c r="AY70" s="80"/>
      <c r="AZ70" s="80"/>
      <c r="BA70" s="353"/>
      <c r="BB70" s="173"/>
      <c r="BC70" s="80"/>
      <c r="BD70" s="238"/>
      <c r="BE70" s="238"/>
      <c r="BF70" s="238"/>
      <c r="BG70" s="238"/>
      <c r="BH70" s="238"/>
      <c r="BI70" s="238"/>
      <c r="BJ70" s="80"/>
      <c r="BK70" s="173"/>
      <c r="BL70" s="80"/>
      <c r="BM70" s="34"/>
      <c r="BN70" s="18"/>
      <c r="BO70" s="2">
        <v>1</v>
      </c>
      <c r="BP70" s="22" t="s">
        <v>1522</v>
      </c>
      <c r="BQ70" s="354" t="s">
        <v>1751</v>
      </c>
      <c r="BR70" s="355" t="s">
        <v>1100</v>
      </c>
      <c r="BS70" s="86"/>
    </row>
    <row r="71" spans="1:71" ht="15" customHeight="1">
      <c r="A71" s="67"/>
      <c r="B71" s="5"/>
      <c r="C71" s="114">
        <v>27</v>
      </c>
      <c r="D71" s="115">
        <v>27</v>
      </c>
      <c r="E71" s="156">
        <v>25</v>
      </c>
      <c r="F71" s="118">
        <v>25</v>
      </c>
      <c r="G71" s="118" t="s">
        <v>1752</v>
      </c>
      <c r="H71" s="356" t="s">
        <v>1753</v>
      </c>
      <c r="I71" s="120" t="s">
        <v>1105</v>
      </c>
      <c r="J71" s="80"/>
      <c r="K71" s="5"/>
      <c r="L71" s="123">
        <v>58</v>
      </c>
      <c r="M71" s="159">
        <v>6</v>
      </c>
      <c r="N71" s="297">
        <v>50</v>
      </c>
      <c r="O71" s="16">
        <v>6</v>
      </c>
      <c r="P71" s="16" t="s">
        <v>1754</v>
      </c>
      <c r="Q71" s="126" t="s">
        <v>1655</v>
      </c>
      <c r="R71" s="178" t="s">
        <v>1101</v>
      </c>
      <c r="S71" s="80"/>
      <c r="T71" s="5"/>
      <c r="U71" s="114"/>
      <c r="V71" s="150"/>
      <c r="W71" s="117"/>
      <c r="X71" s="117"/>
      <c r="Y71" s="163"/>
      <c r="Z71" s="30" t="s">
        <v>1755</v>
      </c>
      <c r="AA71" s="80"/>
      <c r="AB71" s="5"/>
      <c r="AC71" s="151">
        <v>134</v>
      </c>
      <c r="AD71" s="152">
        <v>136</v>
      </c>
      <c r="AE71" s="153">
        <v>8</v>
      </c>
      <c r="AF71" s="153" t="s">
        <v>1332</v>
      </c>
      <c r="AG71" s="126" t="s">
        <v>1756</v>
      </c>
      <c r="AH71" s="154" t="s">
        <v>475</v>
      </c>
      <c r="AI71" s="86"/>
      <c r="AK71" s="67"/>
      <c r="AL71" s="80"/>
      <c r="AM71" s="80"/>
      <c r="AN71" s="37"/>
      <c r="AO71" s="36">
        <v>12</v>
      </c>
      <c r="AP71" s="28" t="s">
        <v>1757</v>
      </c>
      <c r="AQ71" s="145" t="s">
        <v>1758</v>
      </c>
      <c r="AR71" s="80"/>
      <c r="AS71" s="86"/>
      <c r="AT71" s="80"/>
      <c r="AU71" s="352"/>
      <c r="AV71" s="352"/>
      <c r="AW71" s="352"/>
      <c r="AX71" s="352"/>
      <c r="AY71" s="352"/>
      <c r="AZ71" s="80"/>
      <c r="BA71" s="353"/>
      <c r="BB71" s="173"/>
      <c r="BC71" s="80"/>
      <c r="BD71" s="238"/>
      <c r="BE71" s="238"/>
      <c r="BF71" s="238"/>
      <c r="BG71" s="238"/>
      <c r="BH71" s="238"/>
      <c r="BI71" s="238"/>
      <c r="BJ71" s="80"/>
      <c r="BK71" s="173"/>
      <c r="BL71" s="80"/>
      <c r="BM71" s="34"/>
      <c r="BN71" s="18"/>
      <c r="BO71" s="2">
        <v>2</v>
      </c>
      <c r="BP71" s="22" t="s">
        <v>1522</v>
      </c>
      <c r="BQ71" s="357" t="s">
        <v>1759</v>
      </c>
      <c r="BR71" s="355" t="s">
        <v>1100</v>
      </c>
      <c r="BS71" s="86"/>
    </row>
    <row r="72" spans="1:71" ht="15" customHeight="1" thickBot="1">
      <c r="A72" s="67"/>
      <c r="B72" s="5"/>
      <c r="C72" s="114">
        <v>28</v>
      </c>
      <c r="D72" s="115">
        <v>28</v>
      </c>
      <c r="E72" s="156">
        <v>26</v>
      </c>
      <c r="F72" s="118">
        <v>26</v>
      </c>
      <c r="G72" s="118" t="s">
        <v>1760</v>
      </c>
      <c r="H72" s="119" t="s">
        <v>1761</v>
      </c>
      <c r="I72" s="120" t="s">
        <v>1762</v>
      </c>
      <c r="J72" s="80"/>
      <c r="K72" s="5"/>
      <c r="L72" s="123">
        <v>59</v>
      </c>
      <c r="M72" s="159">
        <v>7</v>
      </c>
      <c r="N72" s="297">
        <v>51</v>
      </c>
      <c r="O72" s="16">
        <v>7</v>
      </c>
      <c r="P72" s="16" t="s">
        <v>1763</v>
      </c>
      <c r="Q72" s="126" t="s">
        <v>1663</v>
      </c>
      <c r="R72" s="178" t="s">
        <v>1100</v>
      </c>
      <c r="S72" s="97"/>
      <c r="T72" s="5"/>
      <c r="U72" s="114">
        <v>103</v>
      </c>
      <c r="V72" s="150">
        <v>95</v>
      </c>
      <c r="W72" s="117">
        <v>7</v>
      </c>
      <c r="X72" s="117" t="s">
        <v>1764</v>
      </c>
      <c r="Y72" s="163" t="s">
        <v>1765</v>
      </c>
      <c r="Z72" s="169" t="s">
        <v>3323</v>
      </c>
      <c r="AA72" s="80"/>
      <c r="AB72" s="5"/>
      <c r="AC72" s="151"/>
      <c r="AD72" s="152"/>
      <c r="AE72" s="153"/>
      <c r="AF72" s="153"/>
      <c r="AG72" s="126"/>
      <c r="AH72" s="154" t="s">
        <v>3359</v>
      </c>
      <c r="AI72" s="86"/>
      <c r="AK72" s="67"/>
      <c r="AL72" s="80"/>
      <c r="AM72" s="80"/>
      <c r="AN72" s="37"/>
      <c r="AO72" s="36">
        <v>13</v>
      </c>
      <c r="AP72" s="118" t="s">
        <v>1766</v>
      </c>
      <c r="AQ72" s="179" t="s">
        <v>1767</v>
      </c>
      <c r="AR72" s="80"/>
      <c r="AS72" s="86"/>
      <c r="AT72" s="80"/>
      <c r="AU72" s="352"/>
      <c r="AV72" s="352"/>
      <c r="AW72" s="352"/>
      <c r="AX72" s="352"/>
      <c r="AY72" s="352"/>
      <c r="AZ72" s="80"/>
      <c r="BA72" s="353"/>
      <c r="BB72" s="173"/>
      <c r="BC72" s="80"/>
      <c r="BD72" s="238"/>
      <c r="BE72" s="238"/>
      <c r="BF72" s="238"/>
      <c r="BG72" s="238"/>
      <c r="BH72" s="238"/>
      <c r="BI72" s="238"/>
      <c r="BJ72" s="80"/>
      <c r="BK72" s="173"/>
      <c r="BL72" s="80"/>
      <c r="BM72" s="34"/>
      <c r="BN72" s="18"/>
      <c r="BO72" s="2">
        <v>3</v>
      </c>
      <c r="BP72" s="22" t="s">
        <v>1522</v>
      </c>
      <c r="BQ72" s="357" t="s">
        <v>1541</v>
      </c>
      <c r="BR72" s="355" t="s">
        <v>1100</v>
      </c>
      <c r="BS72" s="86"/>
    </row>
    <row r="73" spans="1:71" ht="15" customHeight="1" thickBot="1">
      <c r="A73" s="67"/>
      <c r="B73" s="5"/>
      <c r="C73" s="114"/>
      <c r="D73" s="115"/>
      <c r="E73" s="162"/>
      <c r="F73" s="168"/>
      <c r="G73" s="118"/>
      <c r="H73" s="119"/>
      <c r="I73" s="120" t="s">
        <v>470</v>
      </c>
      <c r="J73" s="97"/>
      <c r="K73" s="5"/>
      <c r="L73" s="123">
        <v>60</v>
      </c>
      <c r="M73" s="159">
        <v>8</v>
      </c>
      <c r="N73" s="297">
        <v>52</v>
      </c>
      <c r="O73" s="16">
        <v>8</v>
      </c>
      <c r="P73" s="16" t="s">
        <v>1768</v>
      </c>
      <c r="Q73" s="163" t="s">
        <v>1668</v>
      </c>
      <c r="R73" s="127" t="s">
        <v>1098</v>
      </c>
      <c r="S73" s="97"/>
      <c r="T73" s="5"/>
      <c r="U73" s="114"/>
      <c r="V73" s="150"/>
      <c r="W73" s="117"/>
      <c r="X73" s="117"/>
      <c r="Y73" s="163"/>
      <c r="Z73" s="169" t="s">
        <v>3333</v>
      </c>
      <c r="AA73" s="80"/>
      <c r="AB73" s="5"/>
      <c r="AC73" s="151">
        <v>135</v>
      </c>
      <c r="AD73" s="152">
        <v>137</v>
      </c>
      <c r="AE73" s="153">
        <v>9</v>
      </c>
      <c r="AF73" s="153" t="s">
        <v>1769</v>
      </c>
      <c r="AG73" s="163" t="s">
        <v>1809</v>
      </c>
      <c r="AH73" s="154" t="s">
        <v>1102</v>
      </c>
      <c r="AI73" s="86"/>
      <c r="AK73" s="67"/>
      <c r="AL73" s="80"/>
      <c r="AM73" s="80"/>
      <c r="AN73" s="37"/>
      <c r="AO73" s="36">
        <v>14</v>
      </c>
      <c r="AP73" s="28" t="s">
        <v>1770</v>
      </c>
      <c r="AQ73" s="192" t="s">
        <v>1771</v>
      </c>
      <c r="AR73" s="80"/>
      <c r="AS73" s="86"/>
      <c r="AT73" s="80"/>
      <c r="AU73" s="358" t="s">
        <v>1772</v>
      </c>
      <c r="AV73" s="359"/>
      <c r="AW73" s="359"/>
      <c r="AX73" s="359"/>
      <c r="AY73" s="359"/>
      <c r="AZ73" s="360"/>
      <c r="BA73" s="353"/>
      <c r="BB73" s="173"/>
      <c r="BC73" s="80"/>
      <c r="BD73" s="238"/>
      <c r="BE73" s="238"/>
      <c r="BF73" s="238"/>
      <c r="BG73" s="238"/>
      <c r="BH73" s="238"/>
      <c r="BI73" s="238"/>
      <c r="BJ73" s="80"/>
      <c r="BK73" s="173"/>
      <c r="BL73" s="80"/>
      <c r="BM73" s="361"/>
      <c r="BN73" s="362"/>
      <c r="BO73" s="26">
        <v>4</v>
      </c>
      <c r="BP73" s="23" t="s">
        <v>1522</v>
      </c>
      <c r="BQ73" s="363" t="s">
        <v>1773</v>
      </c>
      <c r="BR73" s="364" t="s">
        <v>1100</v>
      </c>
      <c r="BS73" s="86"/>
    </row>
    <row r="74" spans="1:71" ht="15" customHeight="1">
      <c r="A74" s="67"/>
      <c r="B74" s="5"/>
      <c r="C74" s="114">
        <v>29</v>
      </c>
      <c r="D74" s="115">
        <v>29</v>
      </c>
      <c r="E74" s="365"/>
      <c r="F74" s="366"/>
      <c r="G74" s="118" t="s">
        <v>1774</v>
      </c>
      <c r="H74" s="119" t="s">
        <v>1775</v>
      </c>
      <c r="I74" s="120" t="s">
        <v>1098</v>
      </c>
      <c r="J74" s="97"/>
      <c r="K74" s="5"/>
      <c r="L74" s="123">
        <v>61</v>
      </c>
      <c r="M74" s="159">
        <v>9</v>
      </c>
      <c r="N74" s="297">
        <v>53</v>
      </c>
      <c r="O74" s="16">
        <v>9</v>
      </c>
      <c r="P74" s="16" t="s">
        <v>1776</v>
      </c>
      <c r="Q74" s="126" t="s">
        <v>1675</v>
      </c>
      <c r="R74" s="127" t="s">
        <v>1103</v>
      </c>
      <c r="S74" s="97"/>
      <c r="T74" s="5"/>
      <c r="U74" s="114">
        <v>104</v>
      </c>
      <c r="V74" s="150">
        <v>96</v>
      </c>
      <c r="W74" s="117">
        <v>8</v>
      </c>
      <c r="X74" s="117" t="s">
        <v>1777</v>
      </c>
      <c r="Y74" s="163" t="s">
        <v>1534</v>
      </c>
      <c r="Z74" s="30" t="s">
        <v>1098</v>
      </c>
      <c r="AA74" s="80"/>
      <c r="AB74" s="5"/>
      <c r="AC74" s="151">
        <v>136</v>
      </c>
      <c r="AD74" s="152">
        <v>138</v>
      </c>
      <c r="AE74" s="153">
        <v>10</v>
      </c>
      <c r="AF74" s="153" t="s">
        <v>1778</v>
      </c>
      <c r="AG74" s="126" t="s">
        <v>1779</v>
      </c>
      <c r="AH74" s="154" t="s">
        <v>475</v>
      </c>
      <c r="AI74" s="86"/>
      <c r="AK74" s="67"/>
      <c r="AL74" s="80"/>
      <c r="AM74" s="80"/>
      <c r="AN74" s="37"/>
      <c r="AO74" s="367">
        <v>15</v>
      </c>
      <c r="AP74" s="118" t="s">
        <v>1780</v>
      </c>
      <c r="AQ74" s="179" t="s">
        <v>1781</v>
      </c>
      <c r="AR74" s="80"/>
      <c r="AS74" s="86"/>
      <c r="AT74" s="80"/>
      <c r="AU74" s="368" t="s">
        <v>1782</v>
      </c>
      <c r="AV74" s="369"/>
      <c r="AW74" s="370"/>
      <c r="AX74" s="370"/>
      <c r="AY74" s="370"/>
      <c r="AZ74" s="371"/>
      <c r="BA74" s="353"/>
      <c r="BB74" s="173"/>
      <c r="BC74" s="80"/>
      <c r="BD74" s="238"/>
      <c r="BE74" s="238"/>
      <c r="BF74" s="238"/>
      <c r="BG74" s="238"/>
      <c r="BH74" s="238"/>
      <c r="BI74" s="238"/>
      <c r="BJ74" s="80"/>
      <c r="BK74" s="173"/>
      <c r="BL74" s="80"/>
      <c r="BM74" s="80"/>
      <c r="BN74" s="80"/>
      <c r="BO74" s="80"/>
      <c r="BP74" s="80"/>
      <c r="BQ74" s="80"/>
      <c r="BR74" s="80"/>
      <c r="BS74" s="86"/>
    </row>
    <row r="75" spans="1:71" ht="15" customHeight="1">
      <c r="A75" s="67"/>
      <c r="B75" s="5"/>
      <c r="C75" s="114">
        <v>30</v>
      </c>
      <c r="D75" s="115">
        <v>30</v>
      </c>
      <c r="E75" s="156">
        <v>27</v>
      </c>
      <c r="F75" s="118">
        <v>27</v>
      </c>
      <c r="G75" s="118" t="s">
        <v>1783</v>
      </c>
      <c r="H75" s="119" t="s">
        <v>1784</v>
      </c>
      <c r="I75" s="120" t="s">
        <v>475</v>
      </c>
      <c r="J75" s="97"/>
      <c r="K75" s="181"/>
      <c r="L75" s="182">
        <v>62</v>
      </c>
      <c r="M75" s="202">
        <v>10</v>
      </c>
      <c r="N75" s="332">
        <v>54</v>
      </c>
      <c r="O75" s="21">
        <v>10</v>
      </c>
      <c r="P75" s="21" t="s">
        <v>1785</v>
      </c>
      <c r="Q75" s="185" t="s">
        <v>521</v>
      </c>
      <c r="R75" s="186" t="s">
        <v>1102</v>
      </c>
      <c r="S75" s="97"/>
      <c r="T75" s="5"/>
      <c r="U75" s="114">
        <v>105</v>
      </c>
      <c r="V75" s="150">
        <v>97</v>
      </c>
      <c r="W75" s="117">
        <v>9</v>
      </c>
      <c r="X75" s="117" t="s">
        <v>1786</v>
      </c>
      <c r="Y75" s="163" t="s">
        <v>3376</v>
      </c>
      <c r="Z75" s="169" t="s">
        <v>491</v>
      </c>
      <c r="AA75" s="80"/>
      <c r="AB75" s="5"/>
      <c r="AC75" s="151"/>
      <c r="AD75" s="152"/>
      <c r="AE75" s="153"/>
      <c r="AF75" s="153"/>
      <c r="AG75" s="126"/>
      <c r="AH75" s="199" t="s">
        <v>3347</v>
      </c>
      <c r="AI75" s="86"/>
      <c r="AK75" s="67"/>
      <c r="AL75" s="80"/>
      <c r="AM75" s="80"/>
      <c r="AN75" s="37"/>
      <c r="AO75" s="367">
        <v>16</v>
      </c>
      <c r="AP75" s="118" t="s">
        <v>1787</v>
      </c>
      <c r="AQ75" s="145" t="s">
        <v>1788</v>
      </c>
      <c r="AR75" s="80"/>
      <c r="AS75" s="86"/>
      <c r="AT75" s="80"/>
      <c r="AU75" s="372" t="s">
        <v>1789</v>
      </c>
      <c r="AV75" s="36"/>
      <c r="AW75" s="373"/>
      <c r="AX75" s="373"/>
      <c r="AY75" s="373"/>
      <c r="AZ75" s="374"/>
      <c r="BA75" s="353"/>
      <c r="BB75" s="173"/>
      <c r="BC75" s="80"/>
      <c r="BD75" s="238"/>
      <c r="BE75" s="238"/>
      <c r="BF75" s="238"/>
      <c r="BG75" s="238"/>
      <c r="BH75" s="238"/>
      <c r="BI75" s="238"/>
      <c r="BJ75" s="80"/>
      <c r="BK75" s="173"/>
      <c r="BL75" s="80"/>
      <c r="BM75" s="80"/>
      <c r="BN75" s="80"/>
      <c r="BO75" s="80"/>
      <c r="BP75" s="80"/>
      <c r="BQ75" s="80"/>
      <c r="BR75" s="80"/>
      <c r="BS75" s="86"/>
    </row>
    <row r="76" spans="1:71" ht="15" customHeight="1" thickBot="1">
      <c r="A76" s="67"/>
      <c r="B76" s="5"/>
      <c r="C76" s="114"/>
      <c r="D76" s="115"/>
      <c r="E76" s="156"/>
      <c r="F76" s="118"/>
      <c r="G76" s="118"/>
      <c r="H76" s="119"/>
      <c r="I76" s="120" t="s">
        <v>3337</v>
      </c>
      <c r="J76" s="97"/>
      <c r="K76" s="5"/>
      <c r="L76" s="123">
        <v>63</v>
      </c>
      <c r="M76" s="159">
        <v>11</v>
      </c>
      <c r="N76" s="297">
        <v>55</v>
      </c>
      <c r="O76" s="16">
        <v>11</v>
      </c>
      <c r="P76" s="16" t="s">
        <v>1790</v>
      </c>
      <c r="Q76" s="126" t="s">
        <v>497</v>
      </c>
      <c r="R76" s="127" t="s">
        <v>1686</v>
      </c>
      <c r="S76" s="97"/>
      <c r="T76" s="5"/>
      <c r="U76" s="114"/>
      <c r="V76" s="150"/>
      <c r="W76" s="117"/>
      <c r="X76" s="117"/>
      <c r="Y76" s="163"/>
      <c r="Z76" s="169" t="s">
        <v>3328</v>
      </c>
      <c r="AA76" s="80"/>
      <c r="AB76" s="7"/>
      <c r="AC76" s="319"/>
      <c r="AD76" s="272"/>
      <c r="AE76" s="268"/>
      <c r="AF76" s="268"/>
      <c r="AG76" s="210"/>
      <c r="AH76" s="306" t="s">
        <v>3342</v>
      </c>
      <c r="AI76" s="86"/>
      <c r="AK76" s="67"/>
      <c r="AL76" s="80"/>
      <c r="AM76" s="80"/>
      <c r="AN76" s="37"/>
      <c r="AO76" s="36">
        <v>17</v>
      </c>
      <c r="AP76" s="375" t="s">
        <v>1791</v>
      </c>
      <c r="AQ76" s="40" t="s">
        <v>1792</v>
      </c>
      <c r="AR76" s="80"/>
      <c r="AS76" s="86"/>
      <c r="AT76" s="80"/>
      <c r="AU76" s="376" t="s">
        <v>1793</v>
      </c>
      <c r="AV76" s="377"/>
      <c r="AW76" s="377"/>
      <c r="AX76" s="377"/>
      <c r="AY76" s="377"/>
      <c r="AZ76" s="378"/>
      <c r="BA76" s="353"/>
      <c r="BB76" s="173"/>
      <c r="BC76" s="80"/>
      <c r="BD76" s="238"/>
      <c r="BE76" s="238"/>
      <c r="BF76" s="238"/>
      <c r="BG76" s="238"/>
      <c r="BH76" s="238"/>
      <c r="BI76" s="238"/>
      <c r="BJ76" s="80"/>
      <c r="BK76" s="173"/>
      <c r="BL76" s="80"/>
      <c r="BM76" s="80"/>
      <c r="BN76" s="80"/>
      <c r="BO76" s="80"/>
      <c r="BP76" s="80"/>
      <c r="BQ76" s="80"/>
      <c r="BR76" s="80"/>
      <c r="BS76" s="86"/>
    </row>
    <row r="77" spans="1:71" ht="15" customHeight="1" thickBot="1">
      <c r="A77" s="67"/>
      <c r="B77" s="7"/>
      <c r="C77" s="267"/>
      <c r="D77" s="51"/>
      <c r="E77" s="379"/>
      <c r="F77" s="287"/>
      <c r="G77" s="287"/>
      <c r="H77" s="288"/>
      <c r="I77" s="289" t="s">
        <v>482</v>
      </c>
      <c r="J77" s="97"/>
      <c r="K77" s="7"/>
      <c r="L77" s="193">
        <v>64</v>
      </c>
      <c r="M77" s="209">
        <v>12</v>
      </c>
      <c r="N77" s="336">
        <v>56</v>
      </c>
      <c r="O77" s="195">
        <v>12</v>
      </c>
      <c r="P77" s="195" t="s">
        <v>1794</v>
      </c>
      <c r="Q77" s="337" t="s">
        <v>1693</v>
      </c>
      <c r="R77" s="338"/>
      <c r="S77" s="97"/>
      <c r="T77" s="7"/>
      <c r="U77" s="267">
        <v>106</v>
      </c>
      <c r="V77" s="380">
        <v>98</v>
      </c>
      <c r="W77" s="52">
        <v>10</v>
      </c>
      <c r="X77" s="52" t="s">
        <v>1795</v>
      </c>
      <c r="Y77" s="381" t="s">
        <v>499</v>
      </c>
      <c r="Z77" s="232" t="s">
        <v>1103</v>
      </c>
      <c r="AA77" s="80"/>
      <c r="AB77" s="80"/>
      <c r="AC77" s="80"/>
      <c r="AD77" s="80"/>
      <c r="AE77" s="80"/>
      <c r="AF77" s="80"/>
      <c r="AG77" s="382" t="s">
        <v>1810</v>
      </c>
      <c r="AH77" s="80"/>
      <c r="AI77" s="86"/>
      <c r="AK77" s="67"/>
      <c r="AL77" s="80"/>
      <c r="AM77" s="80"/>
      <c r="AN77" s="383"/>
      <c r="AO77" s="384" t="s">
        <v>1818</v>
      </c>
      <c r="AP77" s="385" t="s">
        <v>1796</v>
      </c>
      <c r="AQ77" s="386" t="s">
        <v>1797</v>
      </c>
      <c r="AR77" s="80"/>
      <c r="AS77" s="86"/>
      <c r="AT77" s="80"/>
      <c r="AU77" s="352"/>
      <c r="AV77" s="352"/>
      <c r="AW77" s="352"/>
      <c r="AX77" s="352"/>
      <c r="AY77" s="352"/>
      <c r="AZ77" s="80"/>
      <c r="BA77" s="353"/>
      <c r="BB77" s="173"/>
      <c r="BC77" s="80"/>
      <c r="BD77" s="238"/>
      <c r="BE77" s="238"/>
      <c r="BF77" s="238"/>
      <c r="BG77" s="238"/>
      <c r="BH77" s="238"/>
      <c r="BI77" s="238"/>
      <c r="BJ77" s="80"/>
      <c r="BK77" s="173"/>
      <c r="BL77" s="80"/>
      <c r="BM77" s="80"/>
      <c r="BN77" s="80"/>
      <c r="BO77" s="80"/>
      <c r="BP77" s="80"/>
      <c r="BQ77" s="80"/>
      <c r="BR77" s="80"/>
      <c r="BS77" s="86"/>
    </row>
    <row r="78" spans="1:71" ht="15" customHeight="1" thickBot="1">
      <c r="A78" s="387"/>
      <c r="B78" s="388" t="s">
        <v>1798</v>
      </c>
      <c r="C78" s="387"/>
      <c r="D78" s="236"/>
      <c r="E78" s="387"/>
      <c r="F78" s="236"/>
      <c r="G78" s="387"/>
      <c r="H78" s="387"/>
      <c r="I78" s="387"/>
      <c r="J78" s="387"/>
      <c r="K78" s="387"/>
      <c r="L78" s="387"/>
      <c r="M78" s="387"/>
      <c r="N78" s="387"/>
      <c r="O78" s="387"/>
      <c r="P78" s="387"/>
      <c r="Q78" s="387"/>
      <c r="R78" s="387"/>
      <c r="S78" s="387"/>
      <c r="T78" s="387"/>
      <c r="U78" s="387"/>
      <c r="V78" s="387"/>
      <c r="W78" s="387"/>
      <c r="X78" s="387"/>
      <c r="Y78" s="387"/>
      <c r="Z78" s="387"/>
      <c r="AA78" s="387"/>
      <c r="AB78" s="387"/>
      <c r="AC78" s="389"/>
      <c r="AD78" s="387"/>
      <c r="AE78" s="387"/>
      <c r="AF78" s="387"/>
      <c r="AG78" s="387"/>
      <c r="AH78" s="390">
        <f>BR78</f>
        <v>0</v>
      </c>
      <c r="AI78" s="391">
        <f>BA78</f>
        <v>0</v>
      </c>
      <c r="AK78" s="392"/>
      <c r="AL78" s="388" t="s">
        <v>1798</v>
      </c>
      <c r="AM78" s="389"/>
      <c r="AN78" s="387"/>
      <c r="AO78" s="387"/>
      <c r="AP78" s="387"/>
      <c r="AQ78" s="387"/>
      <c r="AR78" s="390"/>
      <c r="AS78" s="393"/>
      <c r="AT78" s="394"/>
      <c r="AU78" s="395"/>
      <c r="AV78" s="395"/>
      <c r="AW78" s="387"/>
      <c r="AX78" s="387"/>
      <c r="AY78" s="387"/>
      <c r="AZ78" s="396"/>
      <c r="BA78" s="397"/>
      <c r="BB78" s="398"/>
      <c r="BC78" s="399"/>
      <c r="BD78" s="399"/>
      <c r="BE78" s="399"/>
      <c r="BF78" s="399"/>
      <c r="BG78" s="399"/>
      <c r="BH78" s="399"/>
      <c r="BI78" s="399"/>
      <c r="BJ78" s="399"/>
      <c r="BK78" s="398"/>
      <c r="BL78" s="399"/>
      <c r="BM78" s="399"/>
      <c r="BN78" s="399"/>
      <c r="BO78" s="399"/>
      <c r="BP78" s="399"/>
      <c r="BQ78" s="399"/>
      <c r="BR78" s="396"/>
      <c r="BS78" s="400"/>
    </row>
    <row r="79" spans="19:71" ht="15" customHeight="1">
      <c r="S79" s="255"/>
      <c r="T79" s="255"/>
      <c r="U79" s="255"/>
      <c r="V79" s="255"/>
      <c r="W79" s="255"/>
      <c r="X79" s="255"/>
      <c r="AA79" s="402"/>
      <c r="AB79" s="255"/>
      <c r="AC79" s="255"/>
      <c r="AD79" s="255"/>
      <c r="AE79" s="255"/>
      <c r="AF79" s="255"/>
      <c r="AG79" s="255"/>
      <c r="AH79" s="255"/>
      <c r="AI79" s="402"/>
      <c r="AK79" s="255"/>
      <c r="AT79" s="255"/>
      <c r="AU79" s="405"/>
      <c r="AV79" s="405"/>
      <c r="AW79" s="402"/>
      <c r="AX79" s="402"/>
      <c r="BA79" s="402"/>
      <c r="BB79" s="406"/>
      <c r="BC79" s="402"/>
      <c r="BD79" s="402"/>
      <c r="BE79" s="402"/>
      <c r="BF79" s="402"/>
      <c r="BG79" s="402"/>
      <c r="BJ79" s="402"/>
      <c r="BK79" s="406"/>
      <c r="BL79" s="402"/>
      <c r="BM79" s="402"/>
      <c r="BN79" s="402"/>
      <c r="BO79" s="402"/>
      <c r="BP79" s="402"/>
      <c r="BS79" s="402"/>
    </row>
    <row r="80" spans="10:71" ht="12.75">
      <c r="J80" s="255"/>
      <c r="AA80" s="255"/>
      <c r="AB80" s="402"/>
      <c r="AC80" s="402"/>
      <c r="AD80" s="402"/>
      <c r="AE80" s="402"/>
      <c r="AF80" s="402"/>
      <c r="AI80" s="255"/>
      <c r="AJ80" s="402"/>
      <c r="AK80" s="402"/>
      <c r="AS80" s="402"/>
      <c r="AT80" s="402"/>
      <c r="AU80" s="402"/>
      <c r="AV80" s="402"/>
      <c r="AW80" s="402"/>
      <c r="AX80" s="402"/>
      <c r="BA80" s="402"/>
      <c r="BB80" s="406"/>
      <c r="BC80" s="402"/>
      <c r="BD80" s="402"/>
      <c r="BE80" s="402"/>
      <c r="BF80" s="402"/>
      <c r="BG80" s="402"/>
      <c r="BJ80" s="402"/>
      <c r="BK80" s="406"/>
      <c r="BL80" s="402"/>
      <c r="BM80" s="402"/>
      <c r="BN80" s="402"/>
      <c r="BO80" s="402"/>
      <c r="BP80" s="402"/>
      <c r="BS80" s="402"/>
    </row>
    <row r="81" spans="9:71" ht="12.75">
      <c r="I81" s="170"/>
      <c r="S81" s="255"/>
      <c r="AA81" s="402"/>
      <c r="AI81" s="402"/>
      <c r="AJ81" s="402"/>
      <c r="AK81" s="402"/>
      <c r="AS81" s="402"/>
      <c r="AT81" s="402"/>
      <c r="AU81" s="402"/>
      <c r="AV81" s="402"/>
      <c r="AW81" s="402"/>
      <c r="AX81" s="402"/>
      <c r="BA81" s="402"/>
      <c r="BB81" s="406"/>
      <c r="BC81" s="402"/>
      <c r="BD81" s="402"/>
      <c r="BE81" s="402"/>
      <c r="BF81" s="402"/>
      <c r="BG81" s="402"/>
      <c r="BJ81" s="402"/>
      <c r="BK81" s="406"/>
      <c r="BL81" s="402"/>
      <c r="BM81" s="402"/>
      <c r="BN81" s="402"/>
      <c r="BO81" s="402"/>
      <c r="BP81" s="402"/>
      <c r="BS81" s="402"/>
    </row>
    <row r="82" spans="27:71" ht="12.75">
      <c r="AA82" s="402"/>
      <c r="AI82" s="402"/>
      <c r="AJ82" s="402"/>
      <c r="AK82" s="402"/>
      <c r="AS82" s="402"/>
      <c r="AT82" s="402"/>
      <c r="AU82" s="402"/>
      <c r="AV82" s="402"/>
      <c r="AW82" s="402"/>
      <c r="AX82" s="402"/>
      <c r="BA82" s="402"/>
      <c r="BB82" s="406"/>
      <c r="BC82" s="402"/>
      <c r="BD82" s="402"/>
      <c r="BE82" s="402"/>
      <c r="BF82" s="402"/>
      <c r="BG82" s="402"/>
      <c r="BJ82" s="402"/>
      <c r="BK82" s="406"/>
      <c r="BL82" s="402"/>
      <c r="BM82" s="402"/>
      <c r="BN82" s="402"/>
      <c r="BO82" s="402"/>
      <c r="BP82" s="402"/>
      <c r="BS82" s="402"/>
    </row>
    <row r="83" spans="36:71" ht="12.75">
      <c r="AJ83" s="402"/>
      <c r="AK83" s="402"/>
      <c r="AS83" s="402"/>
      <c r="AT83" s="402"/>
      <c r="AU83" s="402"/>
      <c r="AV83" s="402"/>
      <c r="AW83" s="402"/>
      <c r="AX83" s="402"/>
      <c r="BA83" s="402"/>
      <c r="BB83" s="406"/>
      <c r="BC83" s="402"/>
      <c r="BD83" s="402"/>
      <c r="BE83" s="402"/>
      <c r="BF83" s="402"/>
      <c r="BG83" s="402"/>
      <c r="BJ83" s="402"/>
      <c r="BK83" s="406"/>
      <c r="BL83" s="402"/>
      <c r="BM83" s="402"/>
      <c r="BN83" s="402"/>
      <c r="BO83" s="402"/>
      <c r="BP83" s="402"/>
      <c r="BS83" s="402"/>
    </row>
    <row r="84" spans="36:71" ht="12.75">
      <c r="AJ84" s="402"/>
      <c r="AK84" s="402"/>
      <c r="AS84" s="402"/>
      <c r="AT84" s="402"/>
      <c r="AU84" s="402"/>
      <c r="AV84" s="402"/>
      <c r="AW84" s="402"/>
      <c r="AX84" s="402"/>
      <c r="BA84" s="402"/>
      <c r="BB84" s="406"/>
      <c r="BC84" s="402"/>
      <c r="BD84" s="402"/>
      <c r="BE84" s="402"/>
      <c r="BF84" s="402"/>
      <c r="BG84" s="402"/>
      <c r="BJ84" s="402"/>
      <c r="BK84" s="406"/>
      <c r="BL84" s="402"/>
      <c r="BM84" s="402"/>
      <c r="BN84" s="402"/>
      <c r="BO84" s="402"/>
      <c r="BP84" s="402"/>
      <c r="BS84" s="402"/>
    </row>
    <row r="85" spans="36:71" ht="12.75">
      <c r="AJ85" s="402"/>
      <c r="AK85" s="402"/>
      <c r="AS85" s="402"/>
      <c r="AT85" s="402"/>
      <c r="AU85" s="402"/>
      <c r="AV85" s="402"/>
      <c r="AW85" s="402"/>
      <c r="AX85" s="402"/>
      <c r="BA85" s="402"/>
      <c r="BB85" s="406"/>
      <c r="BC85" s="402"/>
      <c r="BD85" s="402"/>
      <c r="BE85" s="402"/>
      <c r="BF85" s="402"/>
      <c r="BG85" s="402"/>
      <c r="BJ85" s="402"/>
      <c r="BK85" s="406"/>
      <c r="BL85" s="402"/>
      <c r="BM85" s="402"/>
      <c r="BN85" s="402"/>
      <c r="BO85" s="402"/>
      <c r="BP85" s="402"/>
      <c r="BS85" s="402"/>
    </row>
    <row r="86" spans="36:71" ht="12.75">
      <c r="AJ86" s="402"/>
      <c r="AK86" s="402"/>
      <c r="AS86" s="402"/>
      <c r="AT86" s="402"/>
      <c r="AU86" s="402"/>
      <c r="AV86" s="402"/>
      <c r="AW86" s="402"/>
      <c r="AX86" s="402"/>
      <c r="BA86" s="402"/>
      <c r="BB86" s="406"/>
      <c r="BC86" s="402"/>
      <c r="BD86" s="402"/>
      <c r="BE86" s="402"/>
      <c r="BF86" s="402"/>
      <c r="BG86" s="402"/>
      <c r="BJ86" s="402"/>
      <c r="BK86" s="406"/>
      <c r="BL86" s="402"/>
      <c r="BM86" s="402"/>
      <c r="BN86" s="402"/>
      <c r="BO86" s="402"/>
      <c r="BP86" s="402"/>
      <c r="BS86" s="402"/>
    </row>
    <row r="87" spans="36:71" ht="12.75">
      <c r="AJ87" s="402"/>
      <c r="AK87" s="402"/>
      <c r="AS87" s="402"/>
      <c r="AT87" s="402"/>
      <c r="AU87" s="402"/>
      <c r="AV87" s="402"/>
      <c r="AW87" s="402"/>
      <c r="AX87" s="402"/>
      <c r="BA87" s="402"/>
      <c r="BB87" s="406"/>
      <c r="BC87" s="402"/>
      <c r="BD87" s="402"/>
      <c r="BE87" s="402"/>
      <c r="BF87" s="402"/>
      <c r="BG87" s="402"/>
      <c r="BJ87" s="402"/>
      <c r="BK87" s="406"/>
      <c r="BL87" s="402"/>
      <c r="BM87" s="402"/>
      <c r="BN87" s="402"/>
      <c r="BO87" s="402"/>
      <c r="BP87" s="402"/>
      <c r="BS87" s="402"/>
    </row>
    <row r="88" spans="36:72" ht="12.75">
      <c r="AJ88" s="402"/>
      <c r="AK88" s="402"/>
      <c r="AS88" s="402"/>
      <c r="AT88" s="402"/>
      <c r="AU88" s="402"/>
      <c r="AV88" s="402"/>
      <c r="AW88" s="402"/>
      <c r="AX88" s="402"/>
      <c r="BA88" s="402"/>
      <c r="BB88" s="406"/>
      <c r="BC88" s="402"/>
      <c r="BD88" s="402"/>
      <c r="BE88" s="402"/>
      <c r="BF88" s="402"/>
      <c r="BG88" s="402"/>
      <c r="BJ88" s="402"/>
      <c r="BK88" s="406"/>
      <c r="BL88" s="402"/>
      <c r="BM88" s="402"/>
      <c r="BN88" s="402"/>
      <c r="BO88" s="402"/>
      <c r="BP88" s="402"/>
      <c r="BS88" s="402"/>
      <c r="BT88" s="402"/>
    </row>
    <row r="89" spans="36:72" ht="12.75">
      <c r="AJ89" s="402"/>
      <c r="AK89" s="402"/>
      <c r="AS89" s="402"/>
      <c r="AT89" s="402"/>
      <c r="AU89" s="402"/>
      <c r="AV89" s="402"/>
      <c r="AW89" s="402"/>
      <c r="AX89" s="402"/>
      <c r="BA89" s="402"/>
      <c r="BB89" s="406"/>
      <c r="BC89" s="402"/>
      <c r="BD89" s="402"/>
      <c r="BE89" s="402"/>
      <c r="BF89" s="402"/>
      <c r="BG89" s="402"/>
      <c r="BJ89" s="402"/>
      <c r="BK89" s="406"/>
      <c r="BL89" s="402"/>
      <c r="BM89" s="402"/>
      <c r="BN89" s="402"/>
      <c r="BO89" s="402"/>
      <c r="BP89" s="402"/>
      <c r="BS89" s="402"/>
      <c r="BT89" s="402"/>
    </row>
    <row r="90" spans="36:72" ht="12.75">
      <c r="AJ90" s="402"/>
      <c r="AK90" s="402"/>
      <c r="AS90" s="402"/>
      <c r="AT90" s="402"/>
      <c r="AU90" s="402"/>
      <c r="AV90" s="402"/>
      <c r="AW90" s="402"/>
      <c r="AX90" s="402"/>
      <c r="BA90" s="402"/>
      <c r="BB90" s="406"/>
      <c r="BC90" s="402"/>
      <c r="BD90" s="402"/>
      <c r="BE90" s="402"/>
      <c r="BF90" s="402"/>
      <c r="BG90" s="402"/>
      <c r="BJ90" s="402"/>
      <c r="BK90" s="406"/>
      <c r="BL90" s="402"/>
      <c r="BM90" s="402"/>
      <c r="BN90" s="402"/>
      <c r="BO90" s="402"/>
      <c r="BP90" s="402"/>
      <c r="BS90" s="402"/>
      <c r="BT90" s="402"/>
    </row>
    <row r="91" spans="36:72" ht="12.75">
      <c r="AJ91" s="402"/>
      <c r="AK91" s="402"/>
      <c r="AS91" s="402"/>
      <c r="AT91" s="402"/>
      <c r="AU91" s="402"/>
      <c r="AV91" s="402"/>
      <c r="AW91" s="402"/>
      <c r="AX91" s="402"/>
      <c r="BA91" s="402"/>
      <c r="BB91" s="406"/>
      <c r="BC91" s="402"/>
      <c r="BD91" s="402"/>
      <c r="BE91" s="402"/>
      <c r="BF91" s="402"/>
      <c r="BG91" s="402"/>
      <c r="BJ91" s="402"/>
      <c r="BK91" s="406"/>
      <c r="BL91" s="402"/>
      <c r="BM91" s="402"/>
      <c r="BN91" s="402"/>
      <c r="BO91" s="402"/>
      <c r="BP91" s="402"/>
      <c r="BS91" s="402"/>
      <c r="BT91" s="402"/>
    </row>
    <row r="92" spans="28:72" ht="12.75">
      <c r="AB92" s="402"/>
      <c r="AJ92" s="402"/>
      <c r="AK92" s="402"/>
      <c r="AS92" s="402"/>
      <c r="AT92" s="402"/>
      <c r="AU92" s="402"/>
      <c r="AV92" s="402"/>
      <c r="AW92" s="402"/>
      <c r="AX92" s="402"/>
      <c r="BA92" s="402"/>
      <c r="BB92" s="406"/>
      <c r="BC92" s="402"/>
      <c r="BD92" s="402"/>
      <c r="BE92" s="402"/>
      <c r="BF92" s="402"/>
      <c r="BG92" s="402"/>
      <c r="BJ92" s="402"/>
      <c r="BK92" s="406"/>
      <c r="BL92" s="402"/>
      <c r="BM92" s="402"/>
      <c r="BN92" s="402"/>
      <c r="BO92" s="402"/>
      <c r="BP92" s="402"/>
      <c r="BS92" s="402"/>
      <c r="BT92" s="402"/>
    </row>
    <row r="93" spans="28:72" ht="12.75">
      <c r="AB93" s="402"/>
      <c r="AJ93" s="402"/>
      <c r="AK93" s="402"/>
      <c r="AS93" s="402"/>
      <c r="AT93" s="402"/>
      <c r="AU93" s="402"/>
      <c r="AV93" s="402"/>
      <c r="AW93" s="402"/>
      <c r="AX93" s="402"/>
      <c r="BA93" s="402"/>
      <c r="BB93" s="406"/>
      <c r="BC93" s="402"/>
      <c r="BD93" s="402"/>
      <c r="BE93" s="402"/>
      <c r="BF93" s="402"/>
      <c r="BG93" s="402"/>
      <c r="BJ93" s="402"/>
      <c r="BK93" s="406"/>
      <c r="BL93" s="402"/>
      <c r="BM93" s="402"/>
      <c r="BN93" s="402"/>
      <c r="BO93" s="402"/>
      <c r="BP93" s="402"/>
      <c r="BS93" s="402"/>
      <c r="BT93" s="402"/>
    </row>
    <row r="94" spans="36:72" ht="12.75">
      <c r="AJ94" s="402"/>
      <c r="AK94" s="402"/>
      <c r="AS94" s="402"/>
      <c r="AT94" s="402"/>
      <c r="AU94" s="402"/>
      <c r="AV94" s="402"/>
      <c r="AW94" s="402"/>
      <c r="AX94" s="402"/>
      <c r="BA94" s="402"/>
      <c r="BB94" s="406"/>
      <c r="BC94" s="402"/>
      <c r="BD94" s="402"/>
      <c r="BE94" s="402"/>
      <c r="BF94" s="402"/>
      <c r="BG94" s="402"/>
      <c r="BJ94" s="402"/>
      <c r="BK94" s="406"/>
      <c r="BL94" s="402"/>
      <c r="BM94" s="402"/>
      <c r="BN94" s="402"/>
      <c r="BO94" s="402"/>
      <c r="BP94" s="402"/>
      <c r="BS94" s="402"/>
      <c r="BT94" s="402"/>
    </row>
    <row r="95" spans="36:72" ht="12.75">
      <c r="AJ95" s="402"/>
      <c r="AK95" s="402"/>
      <c r="AS95" s="402"/>
      <c r="AT95" s="402"/>
      <c r="AU95" s="402"/>
      <c r="AV95" s="402"/>
      <c r="AW95" s="402"/>
      <c r="AX95" s="402"/>
      <c r="BA95" s="402"/>
      <c r="BB95" s="406"/>
      <c r="BC95" s="402"/>
      <c r="BD95" s="402"/>
      <c r="BE95" s="402"/>
      <c r="BF95" s="402"/>
      <c r="BG95" s="402"/>
      <c r="BJ95" s="402"/>
      <c r="BK95" s="406"/>
      <c r="BL95" s="402"/>
      <c r="BM95" s="402"/>
      <c r="BN95" s="402"/>
      <c r="BO95" s="402"/>
      <c r="BP95" s="402"/>
      <c r="BS95" s="402"/>
      <c r="BT95" s="402"/>
    </row>
    <row r="96" spans="36:72" ht="12.75">
      <c r="AJ96" s="402"/>
      <c r="AK96" s="402"/>
      <c r="AS96" s="402"/>
      <c r="AT96" s="402"/>
      <c r="AU96" s="402"/>
      <c r="AV96" s="402"/>
      <c r="AW96" s="402"/>
      <c r="AX96" s="402"/>
      <c r="BA96" s="402"/>
      <c r="BB96" s="406"/>
      <c r="BC96" s="402"/>
      <c r="BD96" s="402"/>
      <c r="BE96" s="402"/>
      <c r="BF96" s="402"/>
      <c r="BG96" s="402"/>
      <c r="BJ96" s="402"/>
      <c r="BK96" s="406"/>
      <c r="BL96" s="402"/>
      <c r="BM96" s="402"/>
      <c r="BN96" s="402"/>
      <c r="BO96" s="402"/>
      <c r="BP96" s="402"/>
      <c r="BS96" s="402"/>
      <c r="BT96" s="402"/>
    </row>
    <row r="97" spans="46:72" ht="12.75">
      <c r="AT97" s="402"/>
      <c r="AU97" s="405"/>
      <c r="AV97" s="405"/>
      <c r="AW97" s="402"/>
      <c r="AX97" s="402"/>
      <c r="BA97" s="402"/>
      <c r="BB97" s="406"/>
      <c r="BC97" s="402"/>
      <c r="BD97" s="402"/>
      <c r="BE97" s="402"/>
      <c r="BF97" s="402"/>
      <c r="BG97" s="402"/>
      <c r="BJ97" s="402"/>
      <c r="BK97" s="406"/>
      <c r="BL97" s="402"/>
      <c r="BM97" s="402"/>
      <c r="BN97" s="402"/>
      <c r="BO97" s="402"/>
      <c r="BP97" s="402"/>
      <c r="BS97" s="402"/>
      <c r="BT97" s="402"/>
    </row>
    <row r="98" spans="46:72" ht="12.75">
      <c r="AT98" s="402"/>
      <c r="AU98" s="405"/>
      <c r="AV98" s="405"/>
      <c r="AW98" s="402"/>
      <c r="AX98" s="402"/>
      <c r="BA98" s="402"/>
      <c r="BB98" s="406"/>
      <c r="BC98" s="402"/>
      <c r="BD98" s="402"/>
      <c r="BE98" s="402"/>
      <c r="BF98" s="402"/>
      <c r="BG98" s="402"/>
      <c r="BJ98" s="402"/>
      <c r="BK98" s="406"/>
      <c r="BL98" s="402"/>
      <c r="BM98" s="402"/>
      <c r="BN98" s="402"/>
      <c r="BO98" s="402"/>
      <c r="BP98" s="402"/>
      <c r="BS98" s="402"/>
      <c r="BT98" s="402"/>
    </row>
    <row r="99" spans="4:72" ht="12.75">
      <c r="D99" s="402"/>
      <c r="E99" s="402"/>
      <c r="F99" s="402"/>
      <c r="G99" s="402"/>
      <c r="H99" s="402"/>
      <c r="I99" s="402"/>
      <c r="J99" s="402"/>
      <c r="AT99" s="402"/>
      <c r="AU99" s="405"/>
      <c r="AV99" s="405"/>
      <c r="AW99" s="402"/>
      <c r="AX99" s="402"/>
      <c r="BA99" s="402"/>
      <c r="BB99" s="406"/>
      <c r="BC99" s="402"/>
      <c r="BD99" s="402"/>
      <c r="BE99" s="402"/>
      <c r="BF99" s="402"/>
      <c r="BG99" s="402"/>
      <c r="BJ99" s="402"/>
      <c r="BK99" s="406"/>
      <c r="BL99" s="402"/>
      <c r="BM99" s="402"/>
      <c r="BN99" s="402"/>
      <c r="BO99" s="402"/>
      <c r="BP99" s="402"/>
      <c r="BS99" s="402"/>
      <c r="BT99" s="402"/>
    </row>
    <row r="100" spans="4:72" ht="12.75">
      <c r="D100" s="402"/>
      <c r="E100" s="402"/>
      <c r="F100" s="402"/>
      <c r="G100" s="402"/>
      <c r="H100" s="402"/>
      <c r="I100" s="402"/>
      <c r="J100" s="402"/>
      <c r="S100" s="402"/>
      <c r="AT100" s="402"/>
      <c r="AU100" s="405"/>
      <c r="AV100" s="405"/>
      <c r="AW100" s="402"/>
      <c r="AX100" s="402"/>
      <c r="BA100" s="402"/>
      <c r="BB100" s="406"/>
      <c r="BC100" s="402"/>
      <c r="BD100" s="402"/>
      <c r="BE100" s="402"/>
      <c r="BF100" s="402"/>
      <c r="BG100" s="402"/>
      <c r="BJ100" s="402"/>
      <c r="BK100" s="406"/>
      <c r="BL100" s="402"/>
      <c r="BM100" s="402"/>
      <c r="BN100" s="402"/>
      <c r="BO100" s="402"/>
      <c r="BP100" s="402"/>
      <c r="BS100" s="402"/>
      <c r="BT100" s="402"/>
    </row>
    <row r="101" spans="4:72" ht="12.75">
      <c r="D101" s="402"/>
      <c r="E101" s="402"/>
      <c r="F101" s="402"/>
      <c r="G101" s="402"/>
      <c r="H101" s="402"/>
      <c r="I101" s="402"/>
      <c r="J101" s="402"/>
      <c r="S101" s="402"/>
      <c r="AT101" s="402"/>
      <c r="AU101" s="405"/>
      <c r="AV101" s="405"/>
      <c r="AW101" s="402"/>
      <c r="AX101" s="402"/>
      <c r="BA101" s="402"/>
      <c r="BB101" s="406"/>
      <c r="BC101" s="402"/>
      <c r="BD101" s="402"/>
      <c r="BE101" s="402"/>
      <c r="BF101" s="402"/>
      <c r="BG101" s="402"/>
      <c r="BJ101" s="402"/>
      <c r="BK101" s="406"/>
      <c r="BL101" s="402"/>
      <c r="BM101" s="402"/>
      <c r="BN101" s="402"/>
      <c r="BO101" s="402"/>
      <c r="BP101" s="402"/>
      <c r="BS101" s="402"/>
      <c r="BT101" s="402"/>
    </row>
    <row r="102" spans="4:72" ht="12.75">
      <c r="D102" s="402"/>
      <c r="E102" s="402"/>
      <c r="F102" s="402"/>
      <c r="G102" s="402"/>
      <c r="H102" s="402"/>
      <c r="I102" s="402"/>
      <c r="J102" s="402"/>
      <c r="S102" s="402"/>
      <c r="AT102" s="402"/>
      <c r="AU102" s="405"/>
      <c r="AV102" s="405"/>
      <c r="AW102" s="402"/>
      <c r="AX102" s="402"/>
      <c r="BA102" s="402"/>
      <c r="BB102" s="406"/>
      <c r="BC102" s="402"/>
      <c r="BD102" s="402"/>
      <c r="BE102" s="402"/>
      <c r="BF102" s="402"/>
      <c r="BG102" s="402"/>
      <c r="BJ102" s="402"/>
      <c r="BK102" s="406"/>
      <c r="BL102" s="402"/>
      <c r="BM102" s="402"/>
      <c r="BN102" s="402"/>
      <c r="BO102" s="402"/>
      <c r="BP102" s="402"/>
      <c r="BS102" s="402"/>
      <c r="BT102" s="402"/>
    </row>
    <row r="103" spans="4:72" ht="12.75">
      <c r="D103" s="402"/>
      <c r="E103" s="402"/>
      <c r="F103" s="402"/>
      <c r="G103" s="402"/>
      <c r="H103" s="402"/>
      <c r="I103" s="402"/>
      <c r="J103" s="402"/>
      <c r="S103" s="402"/>
      <c r="AT103" s="402"/>
      <c r="AU103" s="405"/>
      <c r="AV103" s="405"/>
      <c r="AW103" s="402"/>
      <c r="AX103" s="402"/>
      <c r="BA103" s="402"/>
      <c r="BB103" s="406"/>
      <c r="BC103" s="402"/>
      <c r="BD103" s="402"/>
      <c r="BE103" s="402"/>
      <c r="BF103" s="402"/>
      <c r="BG103" s="402"/>
      <c r="BJ103" s="402"/>
      <c r="BK103" s="406"/>
      <c r="BL103" s="402"/>
      <c r="BM103" s="402"/>
      <c r="BN103" s="402"/>
      <c r="BO103" s="402"/>
      <c r="BP103" s="402"/>
      <c r="BS103" s="402"/>
      <c r="BT103" s="402"/>
    </row>
    <row r="104" spans="4:72" ht="12.75">
      <c r="D104" s="402"/>
      <c r="E104" s="402"/>
      <c r="F104" s="402"/>
      <c r="G104" s="402"/>
      <c r="H104" s="402"/>
      <c r="I104" s="402"/>
      <c r="J104" s="402"/>
      <c r="S104" s="402"/>
      <c r="AT104" s="402"/>
      <c r="AU104" s="405"/>
      <c r="AV104" s="405"/>
      <c r="AW104" s="402"/>
      <c r="AX104" s="402"/>
      <c r="BA104" s="402"/>
      <c r="BB104" s="406"/>
      <c r="BC104" s="402"/>
      <c r="BD104" s="402"/>
      <c r="BE104" s="402"/>
      <c r="BF104" s="402"/>
      <c r="BG104" s="402"/>
      <c r="BJ104" s="402"/>
      <c r="BK104" s="406"/>
      <c r="BL104" s="402"/>
      <c r="BM104" s="402"/>
      <c r="BN104" s="402"/>
      <c r="BO104" s="402"/>
      <c r="BP104" s="402"/>
      <c r="BS104" s="402"/>
      <c r="BT104" s="402"/>
    </row>
    <row r="105" spans="19:72" ht="12.75">
      <c r="S105" s="402"/>
      <c r="AT105" s="402"/>
      <c r="AU105" s="405"/>
      <c r="AV105" s="405"/>
      <c r="AW105" s="402"/>
      <c r="AX105" s="402"/>
      <c r="BA105" s="402"/>
      <c r="BB105" s="406"/>
      <c r="BC105" s="402"/>
      <c r="BD105" s="402"/>
      <c r="BE105" s="402"/>
      <c r="BF105" s="402"/>
      <c r="BG105" s="402"/>
      <c r="BJ105" s="402"/>
      <c r="BK105" s="406"/>
      <c r="BL105" s="402"/>
      <c r="BM105" s="402"/>
      <c r="BN105" s="402"/>
      <c r="BO105" s="402"/>
      <c r="BP105" s="402"/>
      <c r="BS105" s="402"/>
      <c r="BT105" s="402"/>
    </row>
    <row r="106" spans="46:72" ht="12.75">
      <c r="AT106" s="402"/>
      <c r="AU106" s="405"/>
      <c r="AV106" s="405"/>
      <c r="AW106" s="402"/>
      <c r="AX106" s="402"/>
      <c r="BA106" s="402"/>
      <c r="BB106" s="406"/>
      <c r="BC106" s="402"/>
      <c r="BD106" s="402"/>
      <c r="BE106" s="402"/>
      <c r="BF106" s="402"/>
      <c r="BG106" s="402"/>
      <c r="BJ106" s="402"/>
      <c r="BK106" s="406"/>
      <c r="BL106" s="402"/>
      <c r="BM106" s="402"/>
      <c r="BN106" s="402"/>
      <c r="BO106" s="402"/>
      <c r="BP106" s="402"/>
      <c r="BS106" s="402"/>
      <c r="BT106" s="402"/>
    </row>
    <row r="107" spans="36:72" ht="12.75">
      <c r="AJ107" s="402"/>
      <c r="AK107" s="402"/>
      <c r="AS107" s="402"/>
      <c r="AT107" s="402"/>
      <c r="AU107" s="402"/>
      <c r="AV107" s="405"/>
      <c r="AW107" s="402"/>
      <c r="AX107" s="402"/>
      <c r="BA107" s="402"/>
      <c r="BB107" s="406"/>
      <c r="BC107" s="402"/>
      <c r="BD107" s="402"/>
      <c r="BE107" s="402"/>
      <c r="BF107" s="402"/>
      <c r="BG107" s="402"/>
      <c r="BJ107" s="402"/>
      <c r="BK107" s="406"/>
      <c r="BM107" s="402"/>
      <c r="BN107" s="402"/>
      <c r="BO107" s="402"/>
      <c r="BP107" s="402"/>
      <c r="BS107" s="402"/>
      <c r="BT107" s="402"/>
    </row>
    <row r="108" spans="36:72" ht="12.75">
      <c r="AJ108" s="402"/>
      <c r="AK108" s="402"/>
      <c r="AS108" s="402"/>
      <c r="AT108" s="402"/>
      <c r="AU108" s="402"/>
      <c r="AV108" s="405"/>
      <c r="AW108" s="402"/>
      <c r="AX108" s="402"/>
      <c r="BA108" s="402"/>
      <c r="BB108" s="406"/>
      <c r="BC108" s="402"/>
      <c r="BD108" s="402"/>
      <c r="BE108" s="402"/>
      <c r="BF108" s="402"/>
      <c r="BG108" s="402"/>
      <c r="BJ108" s="402"/>
      <c r="BK108" s="406"/>
      <c r="BM108" s="402"/>
      <c r="BN108" s="402"/>
      <c r="BO108" s="402"/>
      <c r="BP108" s="402"/>
      <c r="BS108" s="402"/>
      <c r="BT108" s="402"/>
    </row>
    <row r="109" spans="36:72" ht="12.75">
      <c r="AJ109" s="402"/>
      <c r="AK109" s="402"/>
      <c r="AS109" s="402"/>
      <c r="AT109" s="402"/>
      <c r="AU109" s="402"/>
      <c r="AV109" s="405"/>
      <c r="AW109" s="402"/>
      <c r="AX109" s="402"/>
      <c r="BA109" s="402"/>
      <c r="BB109" s="406"/>
      <c r="BC109" s="402"/>
      <c r="BD109" s="402"/>
      <c r="BE109" s="402"/>
      <c r="BF109" s="402"/>
      <c r="BG109" s="402"/>
      <c r="BJ109" s="402"/>
      <c r="BK109" s="406"/>
      <c r="BM109" s="402"/>
      <c r="BN109" s="402"/>
      <c r="BO109" s="402"/>
      <c r="BP109" s="402"/>
      <c r="BS109" s="402"/>
      <c r="BT109" s="402"/>
    </row>
    <row r="110" spans="36:72" ht="12.75">
      <c r="AJ110" s="402"/>
      <c r="AK110" s="402"/>
      <c r="AS110" s="402"/>
      <c r="AT110" s="402"/>
      <c r="AU110" s="402"/>
      <c r="AV110" s="405"/>
      <c r="AW110" s="402"/>
      <c r="AX110" s="402"/>
      <c r="BA110" s="402"/>
      <c r="BB110" s="406"/>
      <c r="BC110" s="402"/>
      <c r="BD110" s="402"/>
      <c r="BE110" s="402"/>
      <c r="BF110" s="402"/>
      <c r="BG110" s="402"/>
      <c r="BJ110" s="402"/>
      <c r="BK110" s="406"/>
      <c r="BM110" s="402"/>
      <c r="BN110" s="402"/>
      <c r="BO110" s="402"/>
      <c r="BP110" s="402"/>
      <c r="BS110" s="402"/>
      <c r="BT110" s="402"/>
    </row>
    <row r="111" spans="36:72" ht="12.75">
      <c r="AJ111" s="406"/>
      <c r="AT111" s="402"/>
      <c r="AU111" s="405"/>
      <c r="AV111" s="405"/>
      <c r="AW111" s="402"/>
      <c r="AX111" s="402"/>
      <c r="BA111" s="402"/>
      <c r="BB111" s="406"/>
      <c r="BC111" s="402"/>
      <c r="BD111" s="402"/>
      <c r="BE111" s="402"/>
      <c r="BF111" s="402"/>
      <c r="BG111" s="402"/>
      <c r="BJ111" s="402"/>
      <c r="BK111" s="406"/>
      <c r="BM111" s="402"/>
      <c r="BN111" s="402"/>
      <c r="BO111" s="402"/>
      <c r="BP111" s="402"/>
      <c r="BS111" s="402"/>
      <c r="BT111" s="402"/>
    </row>
    <row r="112" spans="36:72" ht="12.75">
      <c r="AJ112" s="406"/>
      <c r="AT112" s="402"/>
      <c r="AU112" s="405"/>
      <c r="AV112" s="405"/>
      <c r="AW112" s="402"/>
      <c r="AX112" s="402"/>
      <c r="BA112" s="402"/>
      <c r="BD112" s="402"/>
      <c r="BE112" s="402"/>
      <c r="BF112" s="402"/>
      <c r="BG112" s="402"/>
      <c r="BM112" s="402"/>
      <c r="BN112" s="402"/>
      <c r="BO112" s="402"/>
      <c r="BP112" s="402"/>
      <c r="BS112" s="402"/>
      <c r="BT112" s="402"/>
    </row>
    <row r="113" spans="36:72" ht="12.75">
      <c r="AJ113" s="406"/>
      <c r="AT113" s="402"/>
      <c r="AU113" s="405"/>
      <c r="AV113" s="405"/>
      <c r="AW113" s="402"/>
      <c r="AX113" s="402"/>
      <c r="BA113" s="402"/>
      <c r="BD113" s="402"/>
      <c r="BE113" s="402"/>
      <c r="BF113" s="402"/>
      <c r="BG113" s="402"/>
      <c r="BM113" s="402"/>
      <c r="BN113" s="402"/>
      <c r="BO113" s="402"/>
      <c r="BP113" s="402"/>
      <c r="BS113" s="402"/>
      <c r="BT113" s="402"/>
    </row>
    <row r="114" spans="36:72" ht="12.75">
      <c r="AJ114" s="406"/>
      <c r="AT114" s="402"/>
      <c r="AU114" s="405"/>
      <c r="AV114" s="405"/>
      <c r="AW114" s="402"/>
      <c r="AX114" s="402"/>
      <c r="BA114" s="402"/>
      <c r="BD114" s="402"/>
      <c r="BE114" s="402"/>
      <c r="BF114" s="402"/>
      <c r="BG114" s="402"/>
      <c r="BM114" s="402"/>
      <c r="BN114" s="402"/>
      <c r="BO114" s="402"/>
      <c r="BP114" s="402"/>
      <c r="BS114" s="402"/>
      <c r="BT114" s="402"/>
    </row>
    <row r="115" spans="36:72" ht="12.75">
      <c r="AJ115" s="406"/>
      <c r="AT115" s="402"/>
      <c r="AU115" s="405"/>
      <c r="AV115" s="405"/>
      <c r="AW115" s="402"/>
      <c r="AX115" s="402"/>
      <c r="BA115" s="402"/>
      <c r="BD115" s="402"/>
      <c r="BE115" s="402"/>
      <c r="BF115" s="402"/>
      <c r="BG115" s="402"/>
      <c r="BM115" s="402"/>
      <c r="BN115" s="402"/>
      <c r="BO115" s="402"/>
      <c r="BP115" s="402"/>
      <c r="BS115" s="402"/>
      <c r="BT115" s="402"/>
    </row>
    <row r="116" spans="36:72" ht="12.75">
      <c r="AJ116" s="406"/>
      <c r="AT116" s="402"/>
      <c r="AU116" s="405"/>
      <c r="AV116" s="405"/>
      <c r="AW116" s="402"/>
      <c r="AX116" s="402"/>
      <c r="BA116" s="402"/>
      <c r="BD116" s="402"/>
      <c r="BE116" s="402"/>
      <c r="BF116" s="402"/>
      <c r="BG116" s="402"/>
      <c r="BM116" s="402"/>
      <c r="BN116" s="402"/>
      <c r="BO116" s="402"/>
      <c r="BP116" s="402"/>
      <c r="BS116" s="402"/>
      <c r="BT116" s="402"/>
    </row>
    <row r="117" spans="36:72" ht="12.75">
      <c r="AJ117" s="406"/>
      <c r="AT117" s="402"/>
      <c r="AU117" s="405"/>
      <c r="AV117" s="405"/>
      <c r="AW117" s="402"/>
      <c r="AX117" s="402"/>
      <c r="BA117" s="402"/>
      <c r="BD117" s="402"/>
      <c r="BE117" s="402"/>
      <c r="BF117" s="402"/>
      <c r="BG117" s="402"/>
      <c r="BM117" s="402"/>
      <c r="BN117" s="402"/>
      <c r="BO117" s="402"/>
      <c r="BP117" s="402"/>
      <c r="BS117" s="402"/>
      <c r="BT117" s="402"/>
    </row>
    <row r="118" spans="46:72" ht="12.75">
      <c r="AT118" s="402"/>
      <c r="AU118" s="405"/>
      <c r="AV118" s="405"/>
      <c r="AW118" s="402"/>
      <c r="AX118" s="402"/>
      <c r="BA118" s="402"/>
      <c r="BD118" s="402"/>
      <c r="BE118" s="402"/>
      <c r="BF118" s="402"/>
      <c r="BG118" s="402"/>
      <c r="BM118" s="402"/>
      <c r="BN118" s="402"/>
      <c r="BO118" s="402"/>
      <c r="BP118" s="402"/>
      <c r="BS118" s="402"/>
      <c r="BT118" s="402"/>
    </row>
    <row r="119" spans="46:72" ht="12.75">
      <c r="AT119" s="402"/>
      <c r="AU119" s="405"/>
      <c r="AV119" s="405"/>
      <c r="AW119" s="402"/>
      <c r="AX119" s="402"/>
      <c r="BA119" s="402"/>
      <c r="BD119" s="402"/>
      <c r="BE119" s="402"/>
      <c r="BF119" s="402"/>
      <c r="BG119" s="402"/>
      <c r="BM119" s="402"/>
      <c r="BN119" s="402"/>
      <c r="BO119" s="402"/>
      <c r="BP119" s="402"/>
      <c r="BS119" s="402"/>
      <c r="BT119" s="402"/>
    </row>
    <row r="120" spans="46:72" ht="12.75">
      <c r="AT120" s="402"/>
      <c r="AU120" s="405"/>
      <c r="AV120" s="405"/>
      <c r="AW120" s="402"/>
      <c r="AX120" s="402"/>
      <c r="BA120" s="402"/>
      <c r="BD120" s="402"/>
      <c r="BE120" s="402"/>
      <c r="BF120" s="402"/>
      <c r="BG120" s="402"/>
      <c r="BM120" s="402"/>
      <c r="BN120" s="402"/>
      <c r="BO120" s="402"/>
      <c r="BP120" s="402"/>
      <c r="BS120" s="402"/>
      <c r="BT120" s="402"/>
    </row>
    <row r="121" spans="46:72" ht="12.75">
      <c r="AT121" s="402"/>
      <c r="AU121" s="405"/>
      <c r="AV121" s="405"/>
      <c r="AW121" s="402"/>
      <c r="AX121" s="402"/>
      <c r="BA121" s="402"/>
      <c r="BD121" s="402"/>
      <c r="BE121" s="402"/>
      <c r="BF121" s="402"/>
      <c r="BG121" s="402"/>
      <c r="BM121" s="402"/>
      <c r="BN121" s="402"/>
      <c r="BO121" s="402"/>
      <c r="BP121" s="402"/>
      <c r="BS121" s="402"/>
      <c r="BT121" s="402"/>
    </row>
    <row r="122" spans="46:72" ht="12.75">
      <c r="AT122" s="402"/>
      <c r="AU122" s="405"/>
      <c r="AV122" s="405"/>
      <c r="AW122" s="402"/>
      <c r="AX122" s="402"/>
      <c r="BA122" s="402"/>
      <c r="BD122" s="402"/>
      <c r="BE122" s="402"/>
      <c r="BF122" s="402"/>
      <c r="BG122" s="402"/>
      <c r="BM122" s="402"/>
      <c r="BN122" s="402"/>
      <c r="BO122" s="402"/>
      <c r="BP122" s="402"/>
      <c r="BS122" s="402"/>
      <c r="BT122" s="402"/>
    </row>
    <row r="123" spans="46:72" ht="12.75">
      <c r="AT123" s="402"/>
      <c r="AU123" s="405"/>
      <c r="AV123" s="405"/>
      <c r="AW123" s="402"/>
      <c r="AX123" s="402"/>
      <c r="BA123" s="402"/>
      <c r="BD123" s="402"/>
      <c r="BE123" s="402"/>
      <c r="BF123" s="402"/>
      <c r="BG123" s="402"/>
      <c r="BM123" s="402"/>
      <c r="BN123" s="402"/>
      <c r="BO123" s="402"/>
      <c r="BP123" s="402"/>
      <c r="BS123" s="402"/>
      <c r="BT123" s="402"/>
    </row>
    <row r="124" spans="46:72" ht="12.75">
      <c r="AT124" s="402"/>
      <c r="AU124" s="405"/>
      <c r="AV124" s="405"/>
      <c r="AW124" s="402"/>
      <c r="AX124" s="402"/>
      <c r="BA124" s="402"/>
      <c r="BD124" s="402"/>
      <c r="BE124" s="402"/>
      <c r="BF124" s="402"/>
      <c r="BG124" s="402"/>
      <c r="BM124" s="402"/>
      <c r="BN124" s="402"/>
      <c r="BO124" s="402"/>
      <c r="BP124" s="402"/>
      <c r="BS124" s="402"/>
      <c r="BT124" s="402"/>
    </row>
    <row r="125" spans="46:72" ht="12.75">
      <c r="AT125" s="402"/>
      <c r="AU125" s="405"/>
      <c r="AV125" s="405"/>
      <c r="AW125" s="402"/>
      <c r="AX125" s="402"/>
      <c r="BA125" s="402"/>
      <c r="BD125" s="402"/>
      <c r="BE125" s="402"/>
      <c r="BF125" s="402"/>
      <c r="BG125" s="402"/>
      <c r="BM125" s="402"/>
      <c r="BN125" s="402"/>
      <c r="BO125" s="402"/>
      <c r="BP125" s="402"/>
      <c r="BS125" s="402"/>
      <c r="BT125" s="402"/>
    </row>
    <row r="126" spans="46:72" ht="12.75">
      <c r="AT126" s="402"/>
      <c r="AU126" s="405"/>
      <c r="AV126" s="405"/>
      <c r="AW126" s="402"/>
      <c r="AX126" s="402"/>
      <c r="BA126" s="402"/>
      <c r="BD126" s="402"/>
      <c r="BE126" s="402"/>
      <c r="BF126" s="402"/>
      <c r="BG126" s="402"/>
      <c r="BM126" s="402"/>
      <c r="BN126" s="402"/>
      <c r="BO126" s="402"/>
      <c r="BP126" s="402"/>
      <c r="BS126" s="402"/>
      <c r="BT126" s="402"/>
    </row>
    <row r="127" spans="46:72" ht="12.75">
      <c r="AT127" s="402"/>
      <c r="AU127" s="405"/>
      <c r="AV127" s="405"/>
      <c r="AW127" s="402"/>
      <c r="AX127" s="402"/>
      <c r="BA127" s="402"/>
      <c r="BD127" s="402"/>
      <c r="BE127" s="402"/>
      <c r="BF127" s="402"/>
      <c r="BG127" s="402"/>
      <c r="BM127" s="402"/>
      <c r="BN127" s="402"/>
      <c r="BO127" s="402"/>
      <c r="BP127" s="402"/>
      <c r="BS127" s="402"/>
      <c r="BT127" s="402"/>
    </row>
    <row r="128" spans="46:72" ht="12.75">
      <c r="AT128" s="402"/>
      <c r="AU128" s="405"/>
      <c r="AV128" s="405"/>
      <c r="AW128" s="402"/>
      <c r="AX128" s="402"/>
      <c r="BA128" s="402"/>
      <c r="BM128" s="402"/>
      <c r="BN128" s="402"/>
      <c r="BO128" s="402"/>
      <c r="BP128" s="402"/>
      <c r="BT128" s="402"/>
    </row>
    <row r="129" spans="46:72" ht="12.75">
      <c r="AT129" s="402"/>
      <c r="AU129" s="405"/>
      <c r="AV129" s="405"/>
      <c r="AW129" s="402"/>
      <c r="AX129" s="402"/>
      <c r="BA129" s="402"/>
      <c r="BM129" s="402"/>
      <c r="BN129" s="402"/>
      <c r="BO129" s="402"/>
      <c r="BP129" s="402"/>
      <c r="BT129" s="402"/>
    </row>
    <row r="130" spans="46:72" ht="12.75">
      <c r="AT130" s="402"/>
      <c r="AU130" s="405"/>
      <c r="AV130" s="405"/>
      <c r="AW130" s="402"/>
      <c r="AX130" s="402"/>
      <c r="BM130" s="402"/>
      <c r="BN130" s="402"/>
      <c r="BO130" s="402"/>
      <c r="BP130" s="402"/>
      <c r="BT130" s="402"/>
    </row>
    <row r="131" spans="46:72" ht="12.75">
      <c r="AT131" s="402"/>
      <c r="AU131" s="405"/>
      <c r="AV131" s="405"/>
      <c r="AW131" s="402"/>
      <c r="AX131" s="402"/>
      <c r="BM131" s="402"/>
      <c r="BN131" s="402"/>
      <c r="BO131" s="402"/>
      <c r="BP131" s="402"/>
      <c r="BT131" s="402"/>
    </row>
    <row r="132" spans="46:72" ht="12.75">
      <c r="AT132" s="402"/>
      <c r="AU132" s="405"/>
      <c r="AV132" s="405"/>
      <c r="AW132" s="402"/>
      <c r="AX132" s="402"/>
      <c r="BM132" s="402"/>
      <c r="BN132" s="402"/>
      <c r="BO132" s="402"/>
      <c r="BP132" s="402"/>
      <c r="BT132" s="402"/>
    </row>
    <row r="133" spans="46:72" ht="12.75">
      <c r="AT133" s="402"/>
      <c r="AU133" s="405"/>
      <c r="AV133" s="405"/>
      <c r="AW133" s="402"/>
      <c r="AX133" s="402"/>
      <c r="BM133" s="402"/>
      <c r="BN133" s="402"/>
      <c r="BO133" s="402"/>
      <c r="BP133" s="402"/>
      <c r="BT133" s="402"/>
    </row>
    <row r="134" spans="46:72" ht="12.75">
      <c r="AT134" s="402"/>
      <c r="AU134" s="405"/>
      <c r="AV134" s="405"/>
      <c r="AW134" s="402"/>
      <c r="AX134" s="402"/>
      <c r="BM134" s="402"/>
      <c r="BN134" s="402"/>
      <c r="BO134" s="402"/>
      <c r="BP134" s="402"/>
      <c r="BT134" s="402"/>
    </row>
    <row r="135" spans="46:72" ht="12.75">
      <c r="AT135" s="402"/>
      <c r="AU135" s="405"/>
      <c r="AV135" s="405"/>
      <c r="AW135" s="402"/>
      <c r="AX135" s="402"/>
      <c r="BM135" s="402"/>
      <c r="BN135" s="402"/>
      <c r="BO135" s="402"/>
      <c r="BP135" s="402"/>
      <c r="BT135" s="402"/>
    </row>
    <row r="136" spans="46:72" ht="12.75">
      <c r="AT136" s="402"/>
      <c r="AU136" s="405"/>
      <c r="AV136" s="405"/>
      <c r="AW136" s="402"/>
      <c r="AX136" s="402"/>
      <c r="BM136" s="402"/>
      <c r="BN136" s="402"/>
      <c r="BO136" s="402"/>
      <c r="BP136" s="402"/>
      <c r="BT136" s="402"/>
    </row>
    <row r="137" spans="46:72" ht="12.75">
      <c r="AT137" s="402"/>
      <c r="AU137" s="405"/>
      <c r="AV137" s="405"/>
      <c r="AW137" s="402"/>
      <c r="AX137" s="402"/>
      <c r="BM137" s="402"/>
      <c r="BN137" s="402"/>
      <c r="BO137" s="402"/>
      <c r="BP137" s="402"/>
      <c r="BT137" s="402"/>
    </row>
    <row r="138" spans="46:72" ht="12.75">
      <c r="AT138" s="402"/>
      <c r="AU138" s="405"/>
      <c r="AV138" s="405"/>
      <c r="AW138" s="402"/>
      <c r="AX138" s="402"/>
      <c r="BT138" s="402"/>
    </row>
    <row r="139" spans="46:72" ht="12.75">
      <c r="AT139" s="402"/>
      <c r="AU139" s="405"/>
      <c r="AV139" s="405"/>
      <c r="AW139" s="402"/>
      <c r="AX139" s="402"/>
      <c r="BT139" s="402"/>
    </row>
    <row r="140" spans="46:72" ht="12.75">
      <c r="AT140" s="402"/>
      <c r="AU140" s="405"/>
      <c r="AV140" s="405"/>
      <c r="AW140" s="402"/>
      <c r="AX140" s="402"/>
      <c r="BT140" s="402"/>
    </row>
    <row r="141" spans="46:72" ht="12.75">
      <c r="AT141" s="402"/>
      <c r="AU141" s="405"/>
      <c r="AV141" s="405"/>
      <c r="AW141" s="402"/>
      <c r="AX141" s="402"/>
      <c r="BT141" s="402"/>
    </row>
    <row r="142" spans="46:72" ht="12.75">
      <c r="AT142" s="402"/>
      <c r="AU142" s="405"/>
      <c r="AV142" s="405"/>
      <c r="AW142" s="402"/>
      <c r="AX142" s="402"/>
      <c r="BT142" s="402"/>
    </row>
    <row r="143" spans="46:72" ht="12.75">
      <c r="AT143" s="402"/>
      <c r="AU143" s="405"/>
      <c r="AV143" s="405"/>
      <c r="AW143" s="402"/>
      <c r="AX143" s="402"/>
      <c r="BT143" s="402"/>
    </row>
    <row r="144" spans="46:72" ht="12.75">
      <c r="AT144" s="402"/>
      <c r="AU144" s="405"/>
      <c r="AV144" s="405"/>
      <c r="AW144" s="402"/>
      <c r="AX144" s="402"/>
      <c r="BT144" s="402"/>
    </row>
    <row r="145" spans="46:72" ht="12.75">
      <c r="AT145" s="402"/>
      <c r="AU145" s="405"/>
      <c r="AV145" s="405"/>
      <c r="AW145" s="402"/>
      <c r="AX145" s="402"/>
      <c r="BT145" s="402"/>
    </row>
    <row r="146" ht="12.75">
      <c r="BT146" s="402"/>
    </row>
    <row r="147" ht="12.75">
      <c r="BT147" s="402"/>
    </row>
    <row r="148" ht="12.75">
      <c r="BT148" s="402"/>
    </row>
    <row r="149" ht="12.75">
      <c r="BT149" s="402"/>
    </row>
    <row r="150" ht="12.75">
      <c r="BT150" s="402"/>
    </row>
  </sheetData>
  <sheetProtection/>
  <hyperlinks>
    <hyperlink ref="AL78" r:id="rId1" display="http://www.hotwheelsbr.com"/>
    <hyperlink ref="B78" r:id="rId2" display="http://www.hotwheelsbr.com"/>
  </hyperlinks>
  <printOptions gridLines="1" horizontalCentered="1" verticalCentered="1"/>
  <pageMargins left="0.1968503937007874" right="0.1968503937007874" top="0.15748031496062992" bottom="0.15748031496062992" header="0" footer="0"/>
  <pageSetup horizontalDpi="300" verticalDpi="300" orientation="landscape" paperSize="9" scale="48" r:id="rId4"/>
  <colBreaks count="1" manualBreakCount="1">
    <brk id="36" max="6553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58"/>
  <sheetViews>
    <sheetView zoomScale="75" zoomScaleNormal="75" zoomScalePageLayoutView="0" workbookViewId="0" topLeftCell="A1">
      <selection activeCell="C5" sqref="C5"/>
    </sheetView>
  </sheetViews>
  <sheetFormatPr defaultColWidth="8.8515625" defaultRowHeight="12.75"/>
  <cols>
    <col min="1" max="1" width="2.28125" style="417" customWidth="1"/>
    <col min="2" max="2" width="4.00390625" style="417" customWidth="1"/>
    <col min="3" max="3" width="6.421875" style="705" customWidth="1"/>
    <col min="4" max="4" width="3.8515625" style="417" customWidth="1"/>
    <col min="5" max="5" width="7.00390625" style="417" customWidth="1"/>
    <col min="6" max="6" width="26.140625" style="687" customWidth="1"/>
    <col min="7" max="7" width="12.00390625" style="687" customWidth="1"/>
    <col min="8" max="8" width="2.28125" style="417" customWidth="1"/>
    <col min="9" max="9" width="4.00390625" style="417" customWidth="1"/>
    <col min="10" max="10" width="6.421875" style="705" customWidth="1"/>
    <col min="11" max="11" width="3.8515625" style="417" customWidth="1"/>
    <col min="12" max="12" width="7.00390625" style="417" customWidth="1"/>
    <col min="13" max="13" width="26.140625" style="687" customWidth="1"/>
    <col min="14" max="14" width="12.00390625" style="687" customWidth="1"/>
    <col min="15" max="15" width="2.28125" style="417" customWidth="1"/>
    <col min="16" max="16" width="3.8515625" style="417" customWidth="1"/>
    <col min="17" max="17" width="6.421875" style="705" customWidth="1"/>
    <col min="18" max="18" width="3.8515625" style="417" customWidth="1"/>
    <col min="19" max="19" width="7.00390625" style="417" customWidth="1"/>
    <col min="20" max="20" width="24.7109375" style="687" customWidth="1"/>
    <col min="21" max="21" width="11.421875" style="687" bestFit="1" customWidth="1"/>
    <col min="22" max="22" width="2.28125" style="417" customWidth="1"/>
    <col min="23" max="23" width="3.8515625" style="417" customWidth="1"/>
    <col min="24" max="24" width="6.421875" style="705" customWidth="1"/>
    <col min="25" max="25" width="3.8515625" style="417" customWidth="1"/>
    <col min="26" max="26" width="7.00390625" style="417" customWidth="1"/>
    <col min="27" max="27" width="24.7109375" style="687" customWidth="1"/>
    <col min="28" max="28" width="11.421875" style="687" bestFit="1" customWidth="1"/>
    <col min="29" max="31" width="2.140625" style="417" customWidth="1"/>
    <col min="32" max="32" width="3.8515625" style="417" customWidth="1"/>
    <col min="33" max="33" width="6.421875" style="705" customWidth="1"/>
    <col min="34" max="34" width="3.8515625" style="417" customWidth="1"/>
    <col min="35" max="35" width="7.00390625" style="417" customWidth="1"/>
    <col min="36" max="36" width="24.7109375" style="687" customWidth="1"/>
    <col min="37" max="37" width="11.421875" style="687" bestFit="1" customWidth="1"/>
    <col min="38" max="38" width="2.140625" style="417" customWidth="1"/>
    <col min="39" max="39" width="4.8515625" style="687" customWidth="1"/>
    <col min="40" max="40" width="6.421875" style="705" customWidth="1"/>
    <col min="41" max="41" width="4.00390625" style="417" customWidth="1"/>
    <col min="42" max="42" width="7.00390625" style="417" customWidth="1"/>
    <col min="43" max="43" width="23.421875" style="687" customWidth="1"/>
    <col min="44" max="44" width="11.421875" style="687" bestFit="1" customWidth="1"/>
    <col min="45" max="45" width="2.140625" style="417" customWidth="1"/>
    <col min="46" max="46" width="6.140625" style="417" customWidth="1"/>
    <col min="47" max="47" width="2.140625" style="417" customWidth="1"/>
    <col min="48" max="48" width="4.8515625" style="687" customWidth="1"/>
    <col min="49" max="49" width="6.421875" style="705" customWidth="1"/>
    <col min="50" max="50" width="4.00390625" style="417" customWidth="1"/>
    <col min="51" max="51" width="7.00390625" style="417" customWidth="1"/>
    <col min="52" max="52" width="23.421875" style="687" customWidth="1"/>
    <col min="53" max="53" width="11.421875" style="687" bestFit="1" customWidth="1"/>
    <col min="54" max="54" width="2.8515625" style="687" customWidth="1"/>
    <col min="55" max="55" width="3.140625" style="586" customWidth="1"/>
    <col min="56" max="56" width="2.28125" style="586" customWidth="1"/>
    <col min="57" max="57" width="4.8515625" style="586" customWidth="1"/>
    <col min="58" max="58" width="5.8515625" style="733" customWidth="1"/>
    <col min="59" max="59" width="5.140625" style="586" customWidth="1"/>
    <col min="60" max="60" width="22.7109375" style="586" customWidth="1"/>
    <col min="61" max="61" width="8.8515625" style="586" bestFit="1" customWidth="1"/>
    <col min="62" max="62" width="2.140625" style="586" customWidth="1"/>
    <col min="63" max="16384" width="8.8515625" style="419" customWidth="1"/>
  </cols>
  <sheetData>
    <row r="1" spans="1:62" ht="16.5" thickBot="1">
      <c r="A1" s="409"/>
      <c r="B1" s="410"/>
      <c r="C1" s="411" t="s">
        <v>1840</v>
      </c>
      <c r="D1" s="412"/>
      <c r="E1" s="413"/>
      <c r="F1" s="414"/>
      <c r="G1" s="414"/>
      <c r="H1" s="415"/>
      <c r="I1" s="410"/>
      <c r="J1" s="411" t="s">
        <v>1840</v>
      </c>
      <c r="K1" s="412"/>
      <c r="L1" s="413"/>
      <c r="M1" s="414"/>
      <c r="N1" s="414"/>
      <c r="O1" s="415"/>
      <c r="P1" s="410"/>
      <c r="Q1" s="411" t="s">
        <v>1840</v>
      </c>
      <c r="R1" s="412"/>
      <c r="S1" s="413"/>
      <c r="T1" s="414"/>
      <c r="U1" s="414"/>
      <c r="V1" s="415"/>
      <c r="W1" s="410"/>
      <c r="X1" s="411" t="s">
        <v>1840</v>
      </c>
      <c r="Y1" s="412"/>
      <c r="Z1" s="413"/>
      <c r="AA1" s="414"/>
      <c r="AB1" s="414"/>
      <c r="AC1" s="416"/>
      <c r="AE1" s="418"/>
      <c r="AF1" s="410"/>
      <c r="AG1" s="411" t="s">
        <v>1840</v>
      </c>
      <c r="AH1" s="412"/>
      <c r="AI1" s="413"/>
      <c r="AJ1" s="414"/>
      <c r="AK1" s="414"/>
      <c r="AL1" s="413"/>
      <c r="AM1" s="414"/>
      <c r="AN1" s="411" t="s">
        <v>1840</v>
      </c>
      <c r="AO1" s="412"/>
      <c r="AP1" s="413"/>
      <c r="AQ1" s="414"/>
      <c r="AR1" s="414"/>
      <c r="AS1" s="416"/>
      <c r="AU1" s="418"/>
      <c r="AV1" s="414"/>
      <c r="AW1" s="411" t="s">
        <v>1840</v>
      </c>
      <c r="AX1" s="412"/>
      <c r="AY1" s="413"/>
      <c r="AZ1" s="414"/>
      <c r="BA1" s="414"/>
      <c r="BB1" s="414"/>
      <c r="BC1" s="414"/>
      <c r="BD1" s="414"/>
      <c r="BE1" s="411" t="s">
        <v>1840</v>
      </c>
      <c r="BF1" s="412"/>
      <c r="BG1" s="413"/>
      <c r="BH1" s="414"/>
      <c r="BI1" s="414"/>
      <c r="BJ1" s="416"/>
    </row>
    <row r="2" spans="1:62" ht="16.5" thickBot="1">
      <c r="A2" s="420"/>
      <c r="B2" s="421"/>
      <c r="C2" s="422" t="s">
        <v>1841</v>
      </c>
      <c r="D2" s="423"/>
      <c r="E2" s="424"/>
      <c r="F2" s="425"/>
      <c r="G2" s="426"/>
      <c r="H2" s="427"/>
      <c r="I2" s="421"/>
      <c r="J2" s="422" t="s">
        <v>1841</v>
      </c>
      <c r="K2" s="423"/>
      <c r="L2" s="424"/>
      <c r="M2" s="425"/>
      <c r="N2" s="426"/>
      <c r="O2" s="427"/>
      <c r="P2" s="428"/>
      <c r="Q2" s="424" t="s">
        <v>1842</v>
      </c>
      <c r="R2" s="429"/>
      <c r="S2" s="429"/>
      <c r="T2" s="430"/>
      <c r="U2" s="431"/>
      <c r="V2" s="427"/>
      <c r="W2" s="428"/>
      <c r="X2" s="424" t="s">
        <v>1842</v>
      </c>
      <c r="Y2" s="429"/>
      <c r="Z2" s="429"/>
      <c r="AA2" s="430"/>
      <c r="AB2" s="431"/>
      <c r="AC2" s="432"/>
      <c r="AE2" s="420"/>
      <c r="AF2" s="428"/>
      <c r="AG2" s="424" t="s">
        <v>1842</v>
      </c>
      <c r="AH2" s="429"/>
      <c r="AI2" s="429"/>
      <c r="AJ2" s="430"/>
      <c r="AK2" s="431"/>
      <c r="AL2" s="433"/>
      <c r="AM2" s="434"/>
      <c r="AN2" s="435" t="s">
        <v>1843</v>
      </c>
      <c r="AO2" s="436"/>
      <c r="AP2" s="424"/>
      <c r="AQ2" s="425"/>
      <c r="AR2" s="431"/>
      <c r="AS2" s="432"/>
      <c r="AU2" s="420"/>
      <c r="AV2" s="437"/>
      <c r="AW2" s="99" t="s">
        <v>3350</v>
      </c>
      <c r="AX2" s="437"/>
      <c r="AY2" s="437"/>
      <c r="AZ2" s="437"/>
      <c r="BA2" s="437"/>
      <c r="BB2" s="437"/>
      <c r="BC2" s="437"/>
      <c r="BD2" s="437"/>
      <c r="BE2" s="438"/>
      <c r="BF2" s="99" t="s">
        <v>3350</v>
      </c>
      <c r="BG2" s="438"/>
      <c r="BH2" s="438"/>
      <c r="BI2" s="433"/>
      <c r="BJ2" s="432"/>
    </row>
    <row r="3" spans="1:62" ht="15.75" thickBot="1">
      <c r="A3" s="439"/>
      <c r="B3" s="440"/>
      <c r="C3" s="441" t="s">
        <v>446</v>
      </c>
      <c r="D3" s="441" t="s">
        <v>447</v>
      </c>
      <c r="E3" s="442" t="s">
        <v>448</v>
      </c>
      <c r="F3" s="443" t="s">
        <v>449</v>
      </c>
      <c r="G3" s="444" t="s">
        <v>1828</v>
      </c>
      <c r="H3" s="427"/>
      <c r="I3" s="440"/>
      <c r="J3" s="441" t="s">
        <v>446</v>
      </c>
      <c r="K3" s="441" t="s">
        <v>447</v>
      </c>
      <c r="L3" s="442" t="s">
        <v>448</v>
      </c>
      <c r="M3" s="443" t="s">
        <v>449</v>
      </c>
      <c r="N3" s="444" t="s">
        <v>1828</v>
      </c>
      <c r="O3" s="427"/>
      <c r="P3" s="440"/>
      <c r="Q3" s="445" t="s">
        <v>446</v>
      </c>
      <c r="R3" s="441" t="s">
        <v>447</v>
      </c>
      <c r="S3" s="442" t="s">
        <v>448</v>
      </c>
      <c r="T3" s="443" t="s">
        <v>449</v>
      </c>
      <c r="U3" s="446" t="s">
        <v>1828</v>
      </c>
      <c r="V3" s="427"/>
      <c r="W3" s="440"/>
      <c r="X3" s="445" t="s">
        <v>446</v>
      </c>
      <c r="Y3" s="441" t="s">
        <v>447</v>
      </c>
      <c r="Z3" s="442" t="s">
        <v>448</v>
      </c>
      <c r="AA3" s="443" t="s">
        <v>449</v>
      </c>
      <c r="AB3" s="446" t="s">
        <v>1828</v>
      </c>
      <c r="AC3" s="432"/>
      <c r="AE3" s="420"/>
      <c r="AF3" s="440"/>
      <c r="AG3" s="445" t="s">
        <v>446</v>
      </c>
      <c r="AH3" s="441" t="s">
        <v>447</v>
      </c>
      <c r="AI3" s="442" t="s">
        <v>448</v>
      </c>
      <c r="AJ3" s="443" t="s">
        <v>449</v>
      </c>
      <c r="AK3" s="446" t="s">
        <v>1828</v>
      </c>
      <c r="AL3" s="433"/>
      <c r="AM3" s="447"/>
      <c r="AN3" s="448" t="s">
        <v>446</v>
      </c>
      <c r="AO3" s="441" t="s">
        <v>447</v>
      </c>
      <c r="AP3" s="442" t="s">
        <v>448</v>
      </c>
      <c r="AQ3" s="443" t="s">
        <v>449</v>
      </c>
      <c r="AR3" s="446" t="s">
        <v>1828</v>
      </c>
      <c r="AS3" s="432"/>
      <c r="AU3" s="420"/>
      <c r="AV3" s="449"/>
      <c r="AW3" s="424" t="s">
        <v>1844</v>
      </c>
      <c r="AX3" s="436"/>
      <c r="AY3" s="424"/>
      <c r="AZ3" s="425"/>
      <c r="BA3" s="431"/>
      <c r="BB3" s="437"/>
      <c r="BC3" s="437"/>
      <c r="BD3" s="437"/>
      <c r="BE3" s="421"/>
      <c r="BF3" s="424" t="s">
        <v>3321</v>
      </c>
      <c r="BG3" s="424"/>
      <c r="BH3" s="424"/>
      <c r="BI3" s="450"/>
      <c r="BJ3" s="432"/>
    </row>
    <row r="4" spans="1:62" ht="15.75" thickBot="1">
      <c r="A4" s="439"/>
      <c r="B4" s="451"/>
      <c r="C4" s="452">
        <v>1</v>
      </c>
      <c r="D4" s="453">
        <v>1</v>
      </c>
      <c r="E4" s="454" t="s">
        <v>1845</v>
      </c>
      <c r="F4" s="455" t="s">
        <v>1846</v>
      </c>
      <c r="G4" s="456" t="s">
        <v>3336</v>
      </c>
      <c r="H4" s="427"/>
      <c r="I4" s="451"/>
      <c r="J4" s="457">
        <v>36</v>
      </c>
      <c r="K4" s="453">
        <v>36</v>
      </c>
      <c r="L4" s="454" t="s">
        <v>1847</v>
      </c>
      <c r="M4" s="458" t="s">
        <v>1848</v>
      </c>
      <c r="N4" s="459" t="s">
        <v>505</v>
      </c>
      <c r="O4" s="427"/>
      <c r="P4" s="421"/>
      <c r="Q4" s="460"/>
      <c r="R4" s="461"/>
      <c r="S4" s="462" t="s">
        <v>1160</v>
      </c>
      <c r="T4" s="463" t="s">
        <v>1849</v>
      </c>
      <c r="U4" s="464"/>
      <c r="V4" s="427"/>
      <c r="W4" s="421"/>
      <c r="X4" s="465"/>
      <c r="Y4" s="466"/>
      <c r="Z4" s="462" t="s">
        <v>1152</v>
      </c>
      <c r="AA4" s="467" t="s">
        <v>1850</v>
      </c>
      <c r="AB4" s="468"/>
      <c r="AC4" s="432"/>
      <c r="AE4" s="420"/>
      <c r="AF4" s="421"/>
      <c r="AG4" s="465"/>
      <c r="AH4" s="466"/>
      <c r="AI4" s="462" t="s">
        <v>1155</v>
      </c>
      <c r="AJ4" s="467" t="s">
        <v>1851</v>
      </c>
      <c r="AK4" s="468"/>
      <c r="AL4" s="433"/>
      <c r="AM4" s="469"/>
      <c r="AN4" s="470"/>
      <c r="AO4" s="466"/>
      <c r="AP4" s="462" t="s">
        <v>1152</v>
      </c>
      <c r="AQ4" s="467" t="s">
        <v>1852</v>
      </c>
      <c r="AR4" s="468"/>
      <c r="AS4" s="432"/>
      <c r="AU4" s="420"/>
      <c r="AV4" s="471"/>
      <c r="AW4" s="472" t="s">
        <v>446</v>
      </c>
      <c r="AX4" s="441" t="s">
        <v>447</v>
      </c>
      <c r="AY4" s="442" t="s">
        <v>448</v>
      </c>
      <c r="AZ4" s="443" t="s">
        <v>449</v>
      </c>
      <c r="BA4" s="473" t="s">
        <v>1829</v>
      </c>
      <c r="BB4" s="437"/>
      <c r="BC4" s="437"/>
      <c r="BD4" s="437"/>
      <c r="BE4" s="471"/>
      <c r="BF4" s="472" t="s">
        <v>446</v>
      </c>
      <c r="BG4" s="441" t="s">
        <v>447</v>
      </c>
      <c r="BH4" s="443" t="s">
        <v>449</v>
      </c>
      <c r="BI4" s="473" t="s">
        <v>1829</v>
      </c>
      <c r="BJ4" s="432"/>
    </row>
    <row r="5" spans="1:62" ht="12.75">
      <c r="A5" s="439"/>
      <c r="B5" s="451"/>
      <c r="C5" s="452" t="s">
        <v>1853</v>
      </c>
      <c r="D5" s="453"/>
      <c r="E5" s="454" t="s">
        <v>1854</v>
      </c>
      <c r="F5" s="455" t="s">
        <v>1855</v>
      </c>
      <c r="G5" s="456" t="s">
        <v>478</v>
      </c>
      <c r="H5" s="427"/>
      <c r="I5" s="451"/>
      <c r="J5" s="457" t="s">
        <v>1853</v>
      </c>
      <c r="K5" s="453"/>
      <c r="L5" s="454" t="s">
        <v>1856</v>
      </c>
      <c r="M5" s="458" t="s">
        <v>1855</v>
      </c>
      <c r="N5" s="474" t="s">
        <v>470</v>
      </c>
      <c r="O5" s="427"/>
      <c r="P5" s="451"/>
      <c r="Q5" s="475">
        <v>81</v>
      </c>
      <c r="R5" s="476">
        <v>1</v>
      </c>
      <c r="S5" s="476" t="s">
        <v>1857</v>
      </c>
      <c r="T5" s="477" t="s">
        <v>1858</v>
      </c>
      <c r="U5" s="459" t="s">
        <v>3325</v>
      </c>
      <c r="V5" s="427"/>
      <c r="W5" s="478"/>
      <c r="X5" s="475">
        <v>121</v>
      </c>
      <c r="Y5" s="476">
        <v>1</v>
      </c>
      <c r="Z5" s="476" t="s">
        <v>1859</v>
      </c>
      <c r="AA5" s="477" t="s">
        <v>1860</v>
      </c>
      <c r="AB5" s="459" t="s">
        <v>1098</v>
      </c>
      <c r="AC5" s="432"/>
      <c r="AE5" s="420"/>
      <c r="AF5" s="451"/>
      <c r="AG5" s="475">
        <v>161</v>
      </c>
      <c r="AH5" s="476">
        <v>1</v>
      </c>
      <c r="AI5" s="476" t="s">
        <v>1861</v>
      </c>
      <c r="AJ5" s="477" t="s">
        <v>1862</v>
      </c>
      <c r="AK5" s="459" t="s">
        <v>1863</v>
      </c>
      <c r="AL5" s="433"/>
      <c r="AM5" s="479"/>
      <c r="AN5" s="480">
        <v>205</v>
      </c>
      <c r="AO5" s="481">
        <v>1</v>
      </c>
      <c r="AP5" s="453" t="s">
        <v>1864</v>
      </c>
      <c r="AQ5" s="482" t="s">
        <v>1865</v>
      </c>
      <c r="AR5" s="483"/>
      <c r="AS5" s="432"/>
      <c r="AU5" s="420"/>
      <c r="AV5" s="484"/>
      <c r="AW5" s="485">
        <v>82</v>
      </c>
      <c r="AX5" s="486">
        <v>1</v>
      </c>
      <c r="AY5" s="487" t="s">
        <v>1866</v>
      </c>
      <c r="AZ5" s="488" t="s">
        <v>1867</v>
      </c>
      <c r="BA5" s="489" t="s">
        <v>1098</v>
      </c>
      <c r="BB5" s="437"/>
      <c r="BC5" s="437"/>
      <c r="BD5" s="437"/>
      <c r="BE5" s="478"/>
      <c r="BF5" s="490">
        <v>5</v>
      </c>
      <c r="BG5" s="491">
        <v>1</v>
      </c>
      <c r="BH5" s="492" t="s">
        <v>1868</v>
      </c>
      <c r="BI5" s="493" t="s">
        <v>1106</v>
      </c>
      <c r="BJ5" s="432"/>
    </row>
    <row r="6" spans="1:62" ht="12.75">
      <c r="A6" s="439"/>
      <c r="B6" s="451"/>
      <c r="C6" s="457">
        <v>2</v>
      </c>
      <c r="D6" s="453">
        <v>2</v>
      </c>
      <c r="E6" s="454" t="s">
        <v>1869</v>
      </c>
      <c r="F6" s="455" t="s">
        <v>1870</v>
      </c>
      <c r="G6" s="459" t="s">
        <v>475</v>
      </c>
      <c r="H6" s="427"/>
      <c r="I6" s="451"/>
      <c r="J6" s="457" t="s">
        <v>1853</v>
      </c>
      <c r="K6" s="453"/>
      <c r="L6" s="454" t="s">
        <v>1871</v>
      </c>
      <c r="M6" s="458" t="s">
        <v>1855</v>
      </c>
      <c r="N6" s="474" t="s">
        <v>473</v>
      </c>
      <c r="O6" s="427"/>
      <c r="P6" s="451"/>
      <c r="Q6" s="475" t="s">
        <v>1853</v>
      </c>
      <c r="R6" s="476"/>
      <c r="S6" s="476" t="s">
        <v>1872</v>
      </c>
      <c r="T6" s="477" t="s">
        <v>1855</v>
      </c>
      <c r="U6" s="459" t="s">
        <v>478</v>
      </c>
      <c r="V6" s="427"/>
      <c r="W6" s="451"/>
      <c r="X6" s="475">
        <v>122</v>
      </c>
      <c r="Y6" s="476">
        <v>2</v>
      </c>
      <c r="Z6" s="476" t="s">
        <v>1873</v>
      </c>
      <c r="AA6" s="477" t="s">
        <v>1874</v>
      </c>
      <c r="AB6" s="459" t="s">
        <v>1102</v>
      </c>
      <c r="AC6" s="432"/>
      <c r="AE6" s="420"/>
      <c r="AF6" s="451"/>
      <c r="AG6" s="475" t="s">
        <v>1853</v>
      </c>
      <c r="AH6" s="476"/>
      <c r="AI6" s="476" t="s">
        <v>1875</v>
      </c>
      <c r="AJ6" s="477" t="s">
        <v>1855</v>
      </c>
      <c r="AK6" s="459" t="s">
        <v>3333</v>
      </c>
      <c r="AL6" s="433"/>
      <c r="AM6" s="479"/>
      <c r="AN6" s="480">
        <v>206</v>
      </c>
      <c r="AO6" s="481">
        <v>2</v>
      </c>
      <c r="AP6" s="453" t="s">
        <v>1876</v>
      </c>
      <c r="AQ6" s="482" t="s">
        <v>1525</v>
      </c>
      <c r="AR6" s="483" t="s">
        <v>1100</v>
      </c>
      <c r="AS6" s="432"/>
      <c r="AU6" s="420" t="s">
        <v>3293</v>
      </c>
      <c r="AV6" s="478"/>
      <c r="AW6" s="494">
        <v>84</v>
      </c>
      <c r="AX6" s="495">
        <v>2</v>
      </c>
      <c r="AY6" s="496" t="s">
        <v>1877</v>
      </c>
      <c r="AZ6" s="497" t="s">
        <v>1878</v>
      </c>
      <c r="BA6" s="498" t="s">
        <v>1105</v>
      </c>
      <c r="BB6" s="437"/>
      <c r="BC6" s="437"/>
      <c r="BD6" s="437"/>
      <c r="BE6" s="478"/>
      <c r="BF6" s="490">
        <v>10</v>
      </c>
      <c r="BG6" s="491">
        <v>2</v>
      </c>
      <c r="BH6" s="492" t="s">
        <v>1879</v>
      </c>
      <c r="BI6" s="493" t="s">
        <v>1100</v>
      </c>
      <c r="BJ6" s="432"/>
    </row>
    <row r="7" spans="1:62" ht="12.75">
      <c r="A7" s="439"/>
      <c r="B7" s="451"/>
      <c r="C7" s="457" t="s">
        <v>1853</v>
      </c>
      <c r="D7" s="453"/>
      <c r="E7" s="454" t="s">
        <v>1880</v>
      </c>
      <c r="F7" s="455" t="s">
        <v>1855</v>
      </c>
      <c r="G7" s="459" t="s">
        <v>478</v>
      </c>
      <c r="H7" s="427"/>
      <c r="I7" s="451"/>
      <c r="J7" s="457">
        <v>37</v>
      </c>
      <c r="K7" s="453">
        <v>37</v>
      </c>
      <c r="L7" s="454" t="s">
        <v>1881</v>
      </c>
      <c r="M7" s="499" t="s">
        <v>1882</v>
      </c>
      <c r="N7" s="500" t="s">
        <v>1100</v>
      </c>
      <c r="O7" s="427"/>
      <c r="P7" s="451"/>
      <c r="Q7" s="475">
        <v>82</v>
      </c>
      <c r="R7" s="476">
        <v>2</v>
      </c>
      <c r="S7" s="476" t="s">
        <v>1883</v>
      </c>
      <c r="T7" s="477" t="s">
        <v>1884</v>
      </c>
      <c r="U7" s="459" t="s">
        <v>475</v>
      </c>
      <c r="V7" s="427"/>
      <c r="W7" s="451"/>
      <c r="X7" s="475">
        <v>123</v>
      </c>
      <c r="Y7" s="476">
        <v>3</v>
      </c>
      <c r="Z7" s="476" t="s">
        <v>1885</v>
      </c>
      <c r="AA7" s="477" t="s">
        <v>468</v>
      </c>
      <c r="AB7" s="459" t="s">
        <v>1100</v>
      </c>
      <c r="AC7" s="432"/>
      <c r="AE7" s="420"/>
      <c r="AF7" s="451"/>
      <c r="AG7" s="475">
        <v>162</v>
      </c>
      <c r="AH7" s="476">
        <v>2</v>
      </c>
      <c r="AI7" s="476" t="s">
        <v>1886</v>
      </c>
      <c r="AJ7" s="477" t="s">
        <v>486</v>
      </c>
      <c r="AK7" s="459" t="s">
        <v>3330</v>
      </c>
      <c r="AL7" s="433"/>
      <c r="AM7" s="479"/>
      <c r="AN7" s="480">
        <v>207</v>
      </c>
      <c r="AO7" s="481">
        <v>3</v>
      </c>
      <c r="AP7" s="453" t="s">
        <v>1887</v>
      </c>
      <c r="AQ7" s="482" t="s">
        <v>1531</v>
      </c>
      <c r="AR7" s="483" t="s">
        <v>1888</v>
      </c>
      <c r="AS7" s="432"/>
      <c r="AU7" s="420"/>
      <c r="AV7" s="478"/>
      <c r="AW7" s="494">
        <v>89</v>
      </c>
      <c r="AX7" s="495">
        <v>3</v>
      </c>
      <c r="AY7" s="496" t="s">
        <v>1889</v>
      </c>
      <c r="AZ7" s="501" t="s">
        <v>1890</v>
      </c>
      <c r="BA7" s="502" t="s">
        <v>1100</v>
      </c>
      <c r="BB7" s="437"/>
      <c r="BC7" s="437"/>
      <c r="BD7" s="437"/>
      <c r="BE7" s="478"/>
      <c r="BF7" s="490">
        <v>12</v>
      </c>
      <c r="BG7" s="491">
        <v>3</v>
      </c>
      <c r="BH7" s="492" t="s">
        <v>1891</v>
      </c>
      <c r="BI7" s="493" t="s">
        <v>1105</v>
      </c>
      <c r="BJ7" s="432"/>
    </row>
    <row r="8" spans="1:62" ht="12.75">
      <c r="A8" s="439"/>
      <c r="B8" s="451"/>
      <c r="C8" s="457" t="s">
        <v>1853</v>
      </c>
      <c r="D8" s="453"/>
      <c r="E8" s="454" t="s">
        <v>1892</v>
      </c>
      <c r="F8" s="455" t="s">
        <v>1855</v>
      </c>
      <c r="G8" s="459" t="s">
        <v>473</v>
      </c>
      <c r="H8" s="427"/>
      <c r="I8" s="478"/>
      <c r="J8" s="457">
        <v>38</v>
      </c>
      <c r="K8" s="453">
        <v>38</v>
      </c>
      <c r="L8" s="454" t="s">
        <v>1893</v>
      </c>
      <c r="M8" s="458" t="s">
        <v>1894</v>
      </c>
      <c r="N8" s="503" t="s">
        <v>3338</v>
      </c>
      <c r="O8" s="427"/>
      <c r="P8" s="451"/>
      <c r="Q8" s="475" t="s">
        <v>1853</v>
      </c>
      <c r="R8" s="476"/>
      <c r="S8" s="476" t="s">
        <v>1895</v>
      </c>
      <c r="T8" s="477" t="s">
        <v>1855</v>
      </c>
      <c r="U8" s="459" t="s">
        <v>3333</v>
      </c>
      <c r="V8" s="427"/>
      <c r="W8" s="478"/>
      <c r="X8" s="475">
        <v>124</v>
      </c>
      <c r="Y8" s="476">
        <v>4</v>
      </c>
      <c r="Z8" s="476" t="s">
        <v>1896</v>
      </c>
      <c r="AA8" s="477" t="s">
        <v>3306</v>
      </c>
      <c r="AB8" s="503" t="s">
        <v>475</v>
      </c>
      <c r="AC8" s="432"/>
      <c r="AE8" s="420"/>
      <c r="AF8" s="451"/>
      <c r="AG8" s="475" t="s">
        <v>1853</v>
      </c>
      <c r="AH8" s="476"/>
      <c r="AI8" s="476" t="s">
        <v>1897</v>
      </c>
      <c r="AJ8" s="477" t="s">
        <v>1855</v>
      </c>
      <c r="AK8" s="459" t="s">
        <v>485</v>
      </c>
      <c r="AL8" s="433"/>
      <c r="AM8" s="479"/>
      <c r="AN8" s="480">
        <v>208</v>
      </c>
      <c r="AO8" s="481">
        <v>4</v>
      </c>
      <c r="AP8" s="453" t="s">
        <v>1898</v>
      </c>
      <c r="AQ8" s="482" t="s">
        <v>1899</v>
      </c>
      <c r="AR8" s="483" t="s">
        <v>1318</v>
      </c>
      <c r="AS8" s="432"/>
      <c r="AU8" s="420"/>
      <c r="AV8" s="504"/>
      <c r="AW8" s="494">
        <v>100</v>
      </c>
      <c r="AX8" s="495">
        <v>4</v>
      </c>
      <c r="AY8" s="496" t="s">
        <v>1900</v>
      </c>
      <c r="AZ8" s="501" t="s">
        <v>1901</v>
      </c>
      <c r="BA8" s="498" t="s">
        <v>1100</v>
      </c>
      <c r="BB8" s="437"/>
      <c r="BC8" s="437"/>
      <c r="BD8" s="437"/>
      <c r="BE8" s="478"/>
      <c r="BF8" s="490">
        <v>41</v>
      </c>
      <c r="BG8" s="491">
        <v>4</v>
      </c>
      <c r="BH8" s="492" t="s">
        <v>1902</v>
      </c>
      <c r="BI8" s="493" t="s">
        <v>511</v>
      </c>
      <c r="BJ8" s="432"/>
    </row>
    <row r="9" spans="1:62" ht="12.75">
      <c r="A9" s="439"/>
      <c r="B9" s="451"/>
      <c r="C9" s="457">
        <v>3</v>
      </c>
      <c r="D9" s="453">
        <v>3</v>
      </c>
      <c r="E9" s="454" t="s">
        <v>1903</v>
      </c>
      <c r="F9" s="455" t="s">
        <v>1904</v>
      </c>
      <c r="G9" s="459" t="s">
        <v>3325</v>
      </c>
      <c r="H9" s="427"/>
      <c r="I9" s="478"/>
      <c r="J9" s="457" t="s">
        <v>1853</v>
      </c>
      <c r="K9" s="453"/>
      <c r="L9" s="454" t="s">
        <v>1905</v>
      </c>
      <c r="M9" s="458" t="s">
        <v>1855</v>
      </c>
      <c r="N9" s="503" t="s">
        <v>3335</v>
      </c>
      <c r="O9" s="427"/>
      <c r="P9" s="505"/>
      <c r="Q9" s="475">
        <v>83</v>
      </c>
      <c r="R9" s="476">
        <v>3</v>
      </c>
      <c r="S9" s="476" t="s">
        <v>1906</v>
      </c>
      <c r="T9" s="477" t="s">
        <v>1907</v>
      </c>
      <c r="U9" s="459" t="s">
        <v>495</v>
      </c>
      <c r="V9" s="427"/>
      <c r="W9" s="478"/>
      <c r="X9" s="475" t="s">
        <v>1853</v>
      </c>
      <c r="Y9" s="476"/>
      <c r="Z9" s="476" t="s">
        <v>1908</v>
      </c>
      <c r="AA9" s="477" t="s">
        <v>1855</v>
      </c>
      <c r="AB9" s="503" t="s">
        <v>3339</v>
      </c>
      <c r="AC9" s="432"/>
      <c r="AE9" s="420"/>
      <c r="AF9" s="451"/>
      <c r="AG9" s="475">
        <v>163</v>
      </c>
      <c r="AH9" s="476">
        <v>3</v>
      </c>
      <c r="AI9" s="476" t="s">
        <v>1909</v>
      </c>
      <c r="AJ9" s="477" t="s">
        <v>1168</v>
      </c>
      <c r="AK9" s="459" t="s">
        <v>3329</v>
      </c>
      <c r="AL9" s="433"/>
      <c r="AM9" s="479"/>
      <c r="AN9" s="480">
        <v>209</v>
      </c>
      <c r="AO9" s="481">
        <v>5</v>
      </c>
      <c r="AP9" s="453" t="s">
        <v>1910</v>
      </c>
      <c r="AQ9" s="482" t="s">
        <v>1911</v>
      </c>
      <c r="AR9" s="483" t="s">
        <v>1519</v>
      </c>
      <c r="AS9" s="432"/>
      <c r="AU9" s="420"/>
      <c r="AV9" s="504"/>
      <c r="AW9" s="494">
        <v>101</v>
      </c>
      <c r="AX9" s="495">
        <v>5</v>
      </c>
      <c r="AY9" s="496" t="s">
        <v>1912</v>
      </c>
      <c r="AZ9" s="501" t="s">
        <v>1913</v>
      </c>
      <c r="BA9" s="498" t="s">
        <v>1518</v>
      </c>
      <c r="BB9" s="437"/>
      <c r="BC9" s="437"/>
      <c r="BD9" s="437"/>
      <c r="BE9" s="478"/>
      <c r="BF9" s="490">
        <v>43</v>
      </c>
      <c r="BG9" s="491">
        <v>5</v>
      </c>
      <c r="BH9" s="492" t="s">
        <v>1914</v>
      </c>
      <c r="BI9" s="493" t="s">
        <v>1103</v>
      </c>
      <c r="BJ9" s="432"/>
    </row>
    <row r="10" spans="1:62" ht="13.5" thickBot="1">
      <c r="A10" s="439"/>
      <c r="B10" s="451"/>
      <c r="C10" s="457" t="s">
        <v>1853</v>
      </c>
      <c r="D10" s="453"/>
      <c r="E10" s="454" t="s">
        <v>1915</v>
      </c>
      <c r="F10" s="455" t="s">
        <v>1855</v>
      </c>
      <c r="G10" s="459" t="s">
        <v>478</v>
      </c>
      <c r="H10" s="427"/>
      <c r="I10" s="451"/>
      <c r="J10" s="457">
        <v>39</v>
      </c>
      <c r="K10" s="453">
        <v>39</v>
      </c>
      <c r="L10" s="454" t="s">
        <v>1916</v>
      </c>
      <c r="M10" s="458" t="s">
        <v>1917</v>
      </c>
      <c r="N10" s="503" t="s">
        <v>1099</v>
      </c>
      <c r="O10" s="427"/>
      <c r="P10" s="505"/>
      <c r="Q10" s="475" t="s">
        <v>1853</v>
      </c>
      <c r="R10" s="476"/>
      <c r="S10" s="476" t="s">
        <v>1918</v>
      </c>
      <c r="T10" s="477" t="s">
        <v>1855</v>
      </c>
      <c r="U10" s="459" t="s">
        <v>1144</v>
      </c>
      <c r="V10" s="427"/>
      <c r="W10" s="478"/>
      <c r="X10" s="475" t="s">
        <v>1853</v>
      </c>
      <c r="Y10" s="476"/>
      <c r="Z10" s="476" t="s">
        <v>1919</v>
      </c>
      <c r="AA10" s="477" t="s">
        <v>1855</v>
      </c>
      <c r="AB10" s="503" t="s">
        <v>479</v>
      </c>
      <c r="AC10" s="432"/>
      <c r="AE10" s="420"/>
      <c r="AF10" s="451"/>
      <c r="AG10" s="475" t="s">
        <v>1853</v>
      </c>
      <c r="AH10" s="476"/>
      <c r="AI10" s="476" t="s">
        <v>1920</v>
      </c>
      <c r="AJ10" s="477" t="s">
        <v>1855</v>
      </c>
      <c r="AK10" s="459" t="s">
        <v>470</v>
      </c>
      <c r="AL10" s="433"/>
      <c r="AM10" s="506"/>
      <c r="AN10" s="507">
        <v>210</v>
      </c>
      <c r="AO10" s="508">
        <v>6</v>
      </c>
      <c r="AP10" s="509" t="s">
        <v>1921</v>
      </c>
      <c r="AQ10" s="510" t="s">
        <v>1479</v>
      </c>
      <c r="AR10" s="511" t="s">
        <v>1922</v>
      </c>
      <c r="AS10" s="432"/>
      <c r="AU10" s="420"/>
      <c r="AV10" s="504"/>
      <c r="AW10" s="494">
        <v>103</v>
      </c>
      <c r="AX10" s="495">
        <v>6</v>
      </c>
      <c r="AY10" s="496" t="s">
        <v>1923</v>
      </c>
      <c r="AZ10" s="501" t="s">
        <v>1924</v>
      </c>
      <c r="BA10" s="498" t="s">
        <v>1106</v>
      </c>
      <c r="BB10" s="437"/>
      <c r="BC10" s="437"/>
      <c r="BD10" s="437"/>
      <c r="BE10" s="478"/>
      <c r="BF10" s="490">
        <v>72</v>
      </c>
      <c r="BG10" s="491">
        <v>6</v>
      </c>
      <c r="BH10" s="492" t="s">
        <v>3312</v>
      </c>
      <c r="BI10" s="493" t="s">
        <v>1100</v>
      </c>
      <c r="BJ10" s="432"/>
    </row>
    <row r="11" spans="1:62" ht="15">
      <c r="A11" s="439"/>
      <c r="B11" s="451"/>
      <c r="C11" s="457" t="s">
        <v>1853</v>
      </c>
      <c r="D11" s="453"/>
      <c r="E11" s="454" t="s">
        <v>1925</v>
      </c>
      <c r="F11" s="455" t="s">
        <v>1855</v>
      </c>
      <c r="G11" s="459" t="s">
        <v>492</v>
      </c>
      <c r="H11" s="427"/>
      <c r="I11" s="451"/>
      <c r="J11" s="457">
        <v>40</v>
      </c>
      <c r="K11" s="453">
        <v>40</v>
      </c>
      <c r="L11" s="454" t="s">
        <v>1926</v>
      </c>
      <c r="M11" s="458" t="s">
        <v>1927</v>
      </c>
      <c r="N11" s="512" t="s">
        <v>3329</v>
      </c>
      <c r="O11" s="427"/>
      <c r="P11" s="451"/>
      <c r="Q11" s="475">
        <v>84</v>
      </c>
      <c r="R11" s="476">
        <v>4</v>
      </c>
      <c r="S11" s="476" t="s">
        <v>1928</v>
      </c>
      <c r="T11" s="477" t="s">
        <v>1878</v>
      </c>
      <c r="U11" s="503" t="s">
        <v>1099</v>
      </c>
      <c r="V11" s="427"/>
      <c r="W11" s="451"/>
      <c r="X11" s="475">
        <v>125</v>
      </c>
      <c r="Y11" s="476">
        <v>5</v>
      </c>
      <c r="Z11" s="476" t="s">
        <v>1929</v>
      </c>
      <c r="AA11" s="477" t="s">
        <v>1930</v>
      </c>
      <c r="AB11" s="503" t="s">
        <v>491</v>
      </c>
      <c r="AC11" s="432"/>
      <c r="AE11" s="420"/>
      <c r="AF11" s="451"/>
      <c r="AG11" s="475">
        <v>164</v>
      </c>
      <c r="AH11" s="476">
        <v>4</v>
      </c>
      <c r="AI11" s="476" t="s">
        <v>1931</v>
      </c>
      <c r="AJ11" s="477" t="s">
        <v>549</v>
      </c>
      <c r="AK11" s="503" t="s">
        <v>3329</v>
      </c>
      <c r="AL11" s="433"/>
      <c r="AM11" s="469"/>
      <c r="AN11" s="470"/>
      <c r="AO11" s="466"/>
      <c r="AP11" s="462" t="s">
        <v>1159</v>
      </c>
      <c r="AQ11" s="467" t="s">
        <v>1932</v>
      </c>
      <c r="AR11" s="468"/>
      <c r="AS11" s="432"/>
      <c r="AU11" s="420"/>
      <c r="AV11" s="504"/>
      <c r="AW11" s="494">
        <v>106</v>
      </c>
      <c r="AX11" s="495">
        <v>7</v>
      </c>
      <c r="AY11" s="496" t="s">
        <v>1933</v>
      </c>
      <c r="AZ11" s="501" t="s">
        <v>1934</v>
      </c>
      <c r="BA11" s="498" t="s">
        <v>1102</v>
      </c>
      <c r="BB11" s="437"/>
      <c r="BC11" s="437"/>
      <c r="BD11" s="437"/>
      <c r="BE11" s="478"/>
      <c r="BF11" s="490">
        <v>101</v>
      </c>
      <c r="BG11" s="491">
        <v>7</v>
      </c>
      <c r="BH11" s="492" t="s">
        <v>1935</v>
      </c>
      <c r="BI11" s="493" t="s">
        <v>1106</v>
      </c>
      <c r="BJ11" s="432"/>
    </row>
    <row r="12" spans="1:62" ht="12.75">
      <c r="A12" s="439"/>
      <c r="B12" s="451"/>
      <c r="C12" s="457">
        <v>4</v>
      </c>
      <c r="D12" s="453">
        <v>4</v>
      </c>
      <c r="E12" s="454" t="s">
        <v>1936</v>
      </c>
      <c r="F12" s="455" t="s">
        <v>1937</v>
      </c>
      <c r="G12" s="503" t="s">
        <v>3325</v>
      </c>
      <c r="H12" s="427"/>
      <c r="I12" s="513"/>
      <c r="J12" s="514" t="s">
        <v>1853</v>
      </c>
      <c r="K12" s="515"/>
      <c r="L12" s="516" t="s">
        <v>1938</v>
      </c>
      <c r="M12" s="517" t="s">
        <v>1855</v>
      </c>
      <c r="N12" s="518" t="s">
        <v>470</v>
      </c>
      <c r="O12" s="427"/>
      <c r="P12" s="451"/>
      <c r="Q12" s="475">
        <v>85</v>
      </c>
      <c r="R12" s="476">
        <v>5</v>
      </c>
      <c r="S12" s="476" t="s">
        <v>1939</v>
      </c>
      <c r="T12" s="477" t="s">
        <v>1940</v>
      </c>
      <c r="U12" s="503" t="s">
        <v>3338</v>
      </c>
      <c r="V12" s="427"/>
      <c r="W12" s="451"/>
      <c r="X12" s="475" t="s">
        <v>1853</v>
      </c>
      <c r="Y12" s="476" t="s">
        <v>3293</v>
      </c>
      <c r="Z12" s="476" t="s">
        <v>1941</v>
      </c>
      <c r="AA12" s="477" t="s">
        <v>1855</v>
      </c>
      <c r="AB12" s="459" t="s">
        <v>3335</v>
      </c>
      <c r="AC12" s="432"/>
      <c r="AE12" s="420"/>
      <c r="AF12" s="451"/>
      <c r="AG12" s="475" t="s">
        <v>1853</v>
      </c>
      <c r="AH12" s="476"/>
      <c r="AI12" s="476" t="s">
        <v>1942</v>
      </c>
      <c r="AJ12" s="477" t="s">
        <v>1855</v>
      </c>
      <c r="AK12" s="503" t="s">
        <v>3333</v>
      </c>
      <c r="AL12" s="433"/>
      <c r="AM12" s="479"/>
      <c r="AN12" s="480">
        <v>211</v>
      </c>
      <c r="AO12" s="481">
        <v>1</v>
      </c>
      <c r="AP12" s="453" t="s">
        <v>1943</v>
      </c>
      <c r="AQ12" s="482" t="s">
        <v>1944</v>
      </c>
      <c r="AR12" s="483" t="s">
        <v>1103</v>
      </c>
      <c r="AS12" s="432"/>
      <c r="AU12" s="420"/>
      <c r="AV12" s="504"/>
      <c r="AW12" s="494">
        <v>108</v>
      </c>
      <c r="AX12" s="495">
        <v>8</v>
      </c>
      <c r="AY12" s="519" t="s">
        <v>1945</v>
      </c>
      <c r="AZ12" s="497" t="s">
        <v>1946</v>
      </c>
      <c r="BA12" s="498" t="s">
        <v>1100</v>
      </c>
      <c r="BB12" s="437"/>
      <c r="BC12" s="437"/>
      <c r="BD12" s="437"/>
      <c r="BE12" s="478"/>
      <c r="BF12" s="490">
        <v>125</v>
      </c>
      <c r="BG12" s="491">
        <v>8</v>
      </c>
      <c r="BH12" s="492" t="s">
        <v>1930</v>
      </c>
      <c r="BI12" s="493" t="s">
        <v>1099</v>
      </c>
      <c r="BJ12" s="432"/>
    </row>
    <row r="13" spans="1:62" ht="12.75">
      <c r="A13" s="439"/>
      <c r="B13" s="451"/>
      <c r="C13" s="457" t="s">
        <v>1853</v>
      </c>
      <c r="D13" s="453"/>
      <c r="E13" s="454" t="s">
        <v>1947</v>
      </c>
      <c r="F13" s="455" t="s">
        <v>1855</v>
      </c>
      <c r="G13" s="503" t="s">
        <v>470</v>
      </c>
      <c r="H13" s="427"/>
      <c r="I13" s="451"/>
      <c r="J13" s="457">
        <v>41</v>
      </c>
      <c r="K13" s="453">
        <v>41</v>
      </c>
      <c r="L13" s="454" t="s">
        <v>1948</v>
      </c>
      <c r="M13" s="458" t="s">
        <v>1949</v>
      </c>
      <c r="N13" s="459" t="s">
        <v>1098</v>
      </c>
      <c r="O13" s="427"/>
      <c r="P13" s="451"/>
      <c r="Q13" s="475" t="s">
        <v>1853</v>
      </c>
      <c r="R13" s="476"/>
      <c r="S13" s="476" t="s">
        <v>1950</v>
      </c>
      <c r="T13" s="477" t="s">
        <v>1855</v>
      </c>
      <c r="U13" s="503" t="s">
        <v>3328</v>
      </c>
      <c r="V13" s="427"/>
      <c r="W13" s="451"/>
      <c r="X13" s="475">
        <v>126</v>
      </c>
      <c r="Y13" s="476">
        <v>6</v>
      </c>
      <c r="Z13" s="476" t="s">
        <v>1951</v>
      </c>
      <c r="AA13" s="477" t="s">
        <v>522</v>
      </c>
      <c r="AB13" s="459" t="s">
        <v>3323</v>
      </c>
      <c r="AC13" s="432"/>
      <c r="AE13" s="420"/>
      <c r="AF13" s="451"/>
      <c r="AG13" s="475">
        <v>165</v>
      </c>
      <c r="AH13" s="476">
        <v>5</v>
      </c>
      <c r="AI13" s="476" t="s">
        <v>1952</v>
      </c>
      <c r="AJ13" s="477" t="s">
        <v>3361</v>
      </c>
      <c r="AK13" s="503" t="s">
        <v>3323</v>
      </c>
      <c r="AL13" s="433"/>
      <c r="AM13" s="479"/>
      <c r="AN13" s="480">
        <v>212</v>
      </c>
      <c r="AO13" s="481">
        <v>2</v>
      </c>
      <c r="AP13" s="453" t="s">
        <v>1953</v>
      </c>
      <c r="AQ13" s="482" t="s">
        <v>1539</v>
      </c>
      <c r="AR13" s="483" t="s">
        <v>1102</v>
      </c>
      <c r="AS13" s="432"/>
      <c r="AU13" s="420"/>
      <c r="AV13" s="504"/>
      <c r="AW13" s="494">
        <v>109</v>
      </c>
      <c r="AX13" s="495">
        <v>9</v>
      </c>
      <c r="AY13" s="496" t="s">
        <v>1954</v>
      </c>
      <c r="AZ13" s="501" t="s">
        <v>1955</v>
      </c>
      <c r="BA13" s="498" t="s">
        <v>1098</v>
      </c>
      <c r="BB13" s="437"/>
      <c r="BC13" s="437"/>
      <c r="BD13" s="437"/>
      <c r="BE13" s="478"/>
      <c r="BF13" s="490">
        <v>113</v>
      </c>
      <c r="BG13" s="491">
        <v>9</v>
      </c>
      <c r="BH13" s="492" t="s">
        <v>521</v>
      </c>
      <c r="BI13" s="493" t="s">
        <v>1176</v>
      </c>
      <c r="BJ13" s="432"/>
    </row>
    <row r="14" spans="1:62" ht="12.75">
      <c r="A14" s="439"/>
      <c r="B14" s="451"/>
      <c r="C14" s="457" t="s">
        <v>1853</v>
      </c>
      <c r="D14" s="520"/>
      <c r="E14" s="454" t="s">
        <v>1956</v>
      </c>
      <c r="F14" s="455" t="s">
        <v>1855</v>
      </c>
      <c r="G14" s="503" t="s">
        <v>472</v>
      </c>
      <c r="H14" s="427"/>
      <c r="I14" s="451"/>
      <c r="J14" s="457">
        <v>42</v>
      </c>
      <c r="K14" s="453">
        <v>42</v>
      </c>
      <c r="L14" s="454" t="s">
        <v>1957</v>
      </c>
      <c r="M14" s="458" t="s">
        <v>1958</v>
      </c>
      <c r="N14" s="459" t="s">
        <v>495</v>
      </c>
      <c r="O14" s="427"/>
      <c r="P14" s="451"/>
      <c r="Q14" s="475">
        <v>86</v>
      </c>
      <c r="R14" s="476">
        <v>6</v>
      </c>
      <c r="S14" s="476" t="s">
        <v>1959</v>
      </c>
      <c r="T14" s="477" t="s">
        <v>1960</v>
      </c>
      <c r="U14" s="459" t="s">
        <v>3325</v>
      </c>
      <c r="V14" s="427"/>
      <c r="W14" s="451"/>
      <c r="X14" s="475" t="s">
        <v>1853</v>
      </c>
      <c r="Y14" s="476"/>
      <c r="Z14" s="476" t="s">
        <v>1961</v>
      </c>
      <c r="AA14" s="477" t="s">
        <v>1855</v>
      </c>
      <c r="AB14" s="459" t="s">
        <v>3339</v>
      </c>
      <c r="AC14" s="432"/>
      <c r="AE14" s="420"/>
      <c r="AF14" s="451"/>
      <c r="AG14" s="475" t="s">
        <v>1853</v>
      </c>
      <c r="AH14" s="476"/>
      <c r="AI14" s="476" t="s">
        <v>1962</v>
      </c>
      <c r="AJ14" s="477" t="s">
        <v>1855</v>
      </c>
      <c r="AK14" s="503" t="s">
        <v>484</v>
      </c>
      <c r="AL14" s="433"/>
      <c r="AM14" s="479"/>
      <c r="AN14" s="480">
        <v>213</v>
      </c>
      <c r="AO14" s="481">
        <v>3</v>
      </c>
      <c r="AP14" s="453" t="s">
        <v>1963</v>
      </c>
      <c r="AQ14" s="521" t="s">
        <v>502</v>
      </c>
      <c r="AR14" s="483" t="s">
        <v>1103</v>
      </c>
      <c r="AS14" s="432"/>
      <c r="AU14" s="420"/>
      <c r="AV14" s="522"/>
      <c r="AW14" s="523">
        <v>116</v>
      </c>
      <c r="AX14" s="524">
        <v>10</v>
      </c>
      <c r="AY14" s="525" t="s">
        <v>1964</v>
      </c>
      <c r="AZ14" s="526" t="s">
        <v>1965</v>
      </c>
      <c r="BA14" s="527" t="s">
        <v>1100</v>
      </c>
      <c r="BB14" s="437"/>
      <c r="BC14" s="437"/>
      <c r="BD14" s="437"/>
      <c r="BE14" s="528"/>
      <c r="BF14" s="529">
        <v>155</v>
      </c>
      <c r="BG14" s="530">
        <v>10</v>
      </c>
      <c r="BH14" s="531" t="s">
        <v>1966</v>
      </c>
      <c r="BI14" s="532" t="s">
        <v>1967</v>
      </c>
      <c r="BJ14" s="432"/>
    </row>
    <row r="15" spans="1:62" ht="12.75">
      <c r="A15" s="439"/>
      <c r="B15" s="478"/>
      <c r="C15" s="452">
        <v>5</v>
      </c>
      <c r="D15" s="533">
        <v>5</v>
      </c>
      <c r="E15" s="454" t="s">
        <v>1968</v>
      </c>
      <c r="F15" s="534" t="s">
        <v>1868</v>
      </c>
      <c r="G15" s="459" t="s">
        <v>3323</v>
      </c>
      <c r="H15" s="427"/>
      <c r="I15" s="451"/>
      <c r="J15" s="457" t="s">
        <v>1853</v>
      </c>
      <c r="K15" s="453"/>
      <c r="L15" s="454" t="s">
        <v>1969</v>
      </c>
      <c r="M15" s="458" t="s">
        <v>1855</v>
      </c>
      <c r="N15" s="459" t="s">
        <v>3324</v>
      </c>
      <c r="O15" s="427"/>
      <c r="P15" s="451"/>
      <c r="Q15" s="475" t="s">
        <v>1853</v>
      </c>
      <c r="R15" s="476"/>
      <c r="S15" s="476" t="s">
        <v>1970</v>
      </c>
      <c r="T15" s="477" t="s">
        <v>1855</v>
      </c>
      <c r="U15" s="459" t="s">
        <v>3331</v>
      </c>
      <c r="V15" s="427"/>
      <c r="W15" s="451"/>
      <c r="X15" s="475">
        <v>127</v>
      </c>
      <c r="Y15" s="476">
        <v>7</v>
      </c>
      <c r="Z15" s="476" t="s">
        <v>1971</v>
      </c>
      <c r="AA15" s="477" t="s">
        <v>1972</v>
      </c>
      <c r="AB15" s="459" t="s">
        <v>1106</v>
      </c>
      <c r="AC15" s="432"/>
      <c r="AE15" s="420"/>
      <c r="AF15" s="451"/>
      <c r="AG15" s="475">
        <v>166</v>
      </c>
      <c r="AH15" s="476">
        <v>6</v>
      </c>
      <c r="AI15" s="476" t="s">
        <v>1973</v>
      </c>
      <c r="AJ15" s="477" t="s">
        <v>3355</v>
      </c>
      <c r="AK15" s="459" t="s">
        <v>1105</v>
      </c>
      <c r="AL15" s="433"/>
      <c r="AM15" s="479"/>
      <c r="AN15" s="480">
        <v>214</v>
      </c>
      <c r="AO15" s="481">
        <v>4</v>
      </c>
      <c r="AP15" s="453" t="s">
        <v>1974</v>
      </c>
      <c r="AQ15" s="482" t="s">
        <v>497</v>
      </c>
      <c r="AR15" s="483" t="s">
        <v>1455</v>
      </c>
      <c r="AS15" s="432"/>
      <c r="AU15" s="420"/>
      <c r="AV15" s="504"/>
      <c r="AW15" s="494">
        <v>121</v>
      </c>
      <c r="AX15" s="495">
        <v>11</v>
      </c>
      <c r="AY15" s="496" t="s">
        <v>1975</v>
      </c>
      <c r="AZ15" s="501" t="s">
        <v>1976</v>
      </c>
      <c r="BA15" s="498" t="s">
        <v>1100</v>
      </c>
      <c r="BB15" s="437"/>
      <c r="BC15" s="437"/>
      <c r="BD15" s="437"/>
      <c r="BE15" s="478"/>
      <c r="BF15" s="490">
        <v>97</v>
      </c>
      <c r="BG15" s="491">
        <v>11</v>
      </c>
      <c r="BH15" s="492" t="s">
        <v>514</v>
      </c>
      <c r="BI15" s="493" t="s">
        <v>1098</v>
      </c>
      <c r="BJ15" s="432"/>
    </row>
    <row r="16" spans="1:62" ht="12.75">
      <c r="A16" s="439"/>
      <c r="B16" s="478"/>
      <c r="C16" s="452" t="s">
        <v>1853</v>
      </c>
      <c r="D16" s="533"/>
      <c r="E16" s="454" t="s">
        <v>1977</v>
      </c>
      <c r="F16" s="534" t="s">
        <v>1855</v>
      </c>
      <c r="G16" s="459" t="s">
        <v>3334</v>
      </c>
      <c r="H16" s="427"/>
      <c r="I16" s="451"/>
      <c r="J16" s="457">
        <v>43</v>
      </c>
      <c r="K16" s="453">
        <v>43</v>
      </c>
      <c r="L16" s="454" t="s">
        <v>1978</v>
      </c>
      <c r="M16" s="458" t="s">
        <v>1979</v>
      </c>
      <c r="N16" s="535" t="s">
        <v>1098</v>
      </c>
      <c r="O16" s="427"/>
      <c r="P16" s="451"/>
      <c r="Q16" s="475" t="s">
        <v>1853</v>
      </c>
      <c r="R16" s="476"/>
      <c r="S16" s="476" t="s">
        <v>1980</v>
      </c>
      <c r="T16" s="477" t="s">
        <v>1855</v>
      </c>
      <c r="U16" s="459" t="s">
        <v>1148</v>
      </c>
      <c r="V16" s="427"/>
      <c r="W16" s="451"/>
      <c r="X16" s="475">
        <v>128</v>
      </c>
      <c r="Y16" s="476">
        <v>8</v>
      </c>
      <c r="Z16" s="476" t="s">
        <v>1981</v>
      </c>
      <c r="AA16" s="477" t="s">
        <v>3308</v>
      </c>
      <c r="AB16" s="459" t="s">
        <v>3323</v>
      </c>
      <c r="AC16" s="432"/>
      <c r="AE16" s="420"/>
      <c r="AF16" s="478"/>
      <c r="AG16" s="475">
        <v>167</v>
      </c>
      <c r="AH16" s="476">
        <v>7</v>
      </c>
      <c r="AI16" s="476" t="s">
        <v>1982</v>
      </c>
      <c r="AJ16" s="477" t="s">
        <v>1983</v>
      </c>
      <c r="AK16" s="459" t="s">
        <v>491</v>
      </c>
      <c r="AL16" s="433"/>
      <c r="AM16" s="479"/>
      <c r="AN16" s="480" t="s">
        <v>1853</v>
      </c>
      <c r="AO16" s="481"/>
      <c r="AP16" s="453" t="s">
        <v>1984</v>
      </c>
      <c r="AQ16" s="482" t="s">
        <v>1855</v>
      </c>
      <c r="AR16" s="483" t="s">
        <v>478</v>
      </c>
      <c r="AS16" s="432"/>
      <c r="AU16" s="420"/>
      <c r="AV16" s="504"/>
      <c r="AW16" s="494">
        <v>122</v>
      </c>
      <c r="AX16" s="495">
        <v>12</v>
      </c>
      <c r="AY16" s="496" t="s">
        <v>1985</v>
      </c>
      <c r="AZ16" s="497" t="s">
        <v>1874</v>
      </c>
      <c r="BA16" s="498" t="s">
        <v>1100</v>
      </c>
      <c r="BB16" s="437"/>
      <c r="BC16" s="437"/>
      <c r="BD16" s="437"/>
      <c r="BE16" s="478"/>
      <c r="BF16" s="490">
        <v>201</v>
      </c>
      <c r="BG16" s="491">
        <v>12</v>
      </c>
      <c r="BH16" s="492" t="s">
        <v>3305</v>
      </c>
      <c r="BI16" s="493" t="s">
        <v>1101</v>
      </c>
      <c r="BJ16" s="432"/>
    </row>
    <row r="17" spans="1:62" ht="12.75">
      <c r="A17" s="439"/>
      <c r="B17" s="478"/>
      <c r="C17" s="452" t="s">
        <v>1853</v>
      </c>
      <c r="D17" s="533"/>
      <c r="E17" s="454" t="s">
        <v>1986</v>
      </c>
      <c r="F17" s="534" t="s">
        <v>1855</v>
      </c>
      <c r="G17" s="459" t="s">
        <v>473</v>
      </c>
      <c r="H17" s="427"/>
      <c r="I17" s="451"/>
      <c r="J17" s="457">
        <v>44</v>
      </c>
      <c r="K17" s="453">
        <v>44</v>
      </c>
      <c r="L17" s="454" t="s">
        <v>1987</v>
      </c>
      <c r="M17" s="499" t="s">
        <v>1988</v>
      </c>
      <c r="N17" s="459" t="s">
        <v>1989</v>
      </c>
      <c r="O17" s="427"/>
      <c r="P17" s="505"/>
      <c r="Q17" s="475">
        <v>87</v>
      </c>
      <c r="R17" s="476">
        <v>7</v>
      </c>
      <c r="S17" s="476" t="s">
        <v>1990</v>
      </c>
      <c r="T17" s="477" t="s">
        <v>1991</v>
      </c>
      <c r="U17" s="459" t="s">
        <v>3336</v>
      </c>
      <c r="V17" s="427"/>
      <c r="W17" s="451"/>
      <c r="X17" s="475" t="s">
        <v>1853</v>
      </c>
      <c r="Y17" s="476"/>
      <c r="Z17" s="476" t="s">
        <v>1992</v>
      </c>
      <c r="AA17" s="477" t="s">
        <v>1855</v>
      </c>
      <c r="AB17" s="512" t="s">
        <v>3327</v>
      </c>
      <c r="AC17" s="432"/>
      <c r="AE17" s="420"/>
      <c r="AF17" s="478"/>
      <c r="AG17" s="475" t="s">
        <v>1853</v>
      </c>
      <c r="AH17" s="476"/>
      <c r="AI17" s="476" t="s">
        <v>1993</v>
      </c>
      <c r="AJ17" s="477" t="s">
        <v>1855</v>
      </c>
      <c r="AK17" s="459" t="s">
        <v>3328</v>
      </c>
      <c r="AL17" s="433"/>
      <c r="AM17" s="479"/>
      <c r="AN17" s="480">
        <v>215</v>
      </c>
      <c r="AO17" s="481">
        <v>5</v>
      </c>
      <c r="AP17" s="453" t="s">
        <v>1994</v>
      </c>
      <c r="AQ17" s="482" t="s">
        <v>3315</v>
      </c>
      <c r="AR17" s="483" t="s">
        <v>1103</v>
      </c>
      <c r="AS17" s="432"/>
      <c r="AU17" s="420"/>
      <c r="AV17" s="504"/>
      <c r="AW17" s="494">
        <v>138</v>
      </c>
      <c r="AX17" s="495">
        <v>13</v>
      </c>
      <c r="AY17" s="496" t="s">
        <v>1995</v>
      </c>
      <c r="AZ17" s="501" t="s">
        <v>1521</v>
      </c>
      <c r="BA17" s="498" t="s">
        <v>1518</v>
      </c>
      <c r="BB17" s="437"/>
      <c r="BC17" s="437"/>
      <c r="BD17" s="437"/>
      <c r="BE17" s="478"/>
      <c r="BF17" s="490">
        <v>106</v>
      </c>
      <c r="BG17" s="491">
        <v>13</v>
      </c>
      <c r="BH17" s="492" t="s">
        <v>1996</v>
      </c>
      <c r="BI17" s="493" t="s">
        <v>1098</v>
      </c>
      <c r="BJ17" s="432"/>
    </row>
    <row r="18" spans="1:62" ht="13.5" thickBot="1">
      <c r="A18" s="439"/>
      <c r="B18" s="478"/>
      <c r="C18" s="452">
        <v>6</v>
      </c>
      <c r="D18" s="533">
        <v>6</v>
      </c>
      <c r="E18" s="454" t="s">
        <v>1997</v>
      </c>
      <c r="F18" s="534" t="s">
        <v>1998</v>
      </c>
      <c r="G18" s="459" t="s">
        <v>3323</v>
      </c>
      <c r="H18" s="427"/>
      <c r="I18" s="451"/>
      <c r="J18" s="536">
        <v>45</v>
      </c>
      <c r="K18" s="453">
        <v>45</v>
      </c>
      <c r="L18" s="454" t="s">
        <v>1999</v>
      </c>
      <c r="M18" s="458" t="s">
        <v>2000</v>
      </c>
      <c r="N18" s="456" t="s">
        <v>3323</v>
      </c>
      <c r="O18" s="427"/>
      <c r="P18" s="505"/>
      <c r="Q18" s="475" t="s">
        <v>1853</v>
      </c>
      <c r="R18" s="476"/>
      <c r="S18" s="476" t="s">
        <v>2001</v>
      </c>
      <c r="T18" s="477" t="s">
        <v>1855</v>
      </c>
      <c r="U18" s="459" t="s">
        <v>2002</v>
      </c>
      <c r="V18" s="427"/>
      <c r="W18" s="451"/>
      <c r="X18" s="475">
        <v>129</v>
      </c>
      <c r="Y18" s="476">
        <v>9</v>
      </c>
      <c r="Z18" s="476" t="s">
        <v>2003</v>
      </c>
      <c r="AA18" s="537" t="s">
        <v>1167</v>
      </c>
      <c r="AB18" s="538" t="s">
        <v>498</v>
      </c>
      <c r="AC18" s="432"/>
      <c r="AE18" s="420"/>
      <c r="AF18" s="451"/>
      <c r="AG18" s="475">
        <v>168</v>
      </c>
      <c r="AH18" s="476">
        <v>8</v>
      </c>
      <c r="AI18" s="476" t="s">
        <v>2004</v>
      </c>
      <c r="AJ18" s="477" t="s">
        <v>2005</v>
      </c>
      <c r="AK18" s="459" t="s">
        <v>491</v>
      </c>
      <c r="AL18" s="433"/>
      <c r="AM18" s="506"/>
      <c r="AN18" s="507">
        <v>216</v>
      </c>
      <c r="AO18" s="508">
        <v>6</v>
      </c>
      <c r="AP18" s="509" t="s">
        <v>2006</v>
      </c>
      <c r="AQ18" s="539" t="s">
        <v>538</v>
      </c>
      <c r="AR18" s="511" t="s">
        <v>1106</v>
      </c>
      <c r="AS18" s="432"/>
      <c r="AU18" s="420"/>
      <c r="AV18" s="504"/>
      <c r="AW18" s="494">
        <v>151</v>
      </c>
      <c r="AX18" s="495">
        <v>14</v>
      </c>
      <c r="AY18" s="496" t="s">
        <v>2007</v>
      </c>
      <c r="AZ18" s="497" t="s">
        <v>2008</v>
      </c>
      <c r="BA18" s="498" t="s">
        <v>1099</v>
      </c>
      <c r="BB18" s="437"/>
      <c r="BC18" s="437"/>
      <c r="BD18" s="437"/>
      <c r="BE18" s="478"/>
      <c r="BF18" s="490">
        <v>196</v>
      </c>
      <c r="BG18" s="491">
        <v>14</v>
      </c>
      <c r="BH18" s="492" t="s">
        <v>3311</v>
      </c>
      <c r="BI18" s="493" t="s">
        <v>1176</v>
      </c>
      <c r="BJ18" s="432"/>
    </row>
    <row r="19" spans="1:62" ht="15">
      <c r="A19" s="439"/>
      <c r="B19" s="478"/>
      <c r="C19" s="452" t="s">
        <v>1853</v>
      </c>
      <c r="D19" s="533"/>
      <c r="E19" s="454" t="s">
        <v>2009</v>
      </c>
      <c r="F19" s="534" t="s">
        <v>1855</v>
      </c>
      <c r="G19" s="459" t="s">
        <v>3333</v>
      </c>
      <c r="H19" s="427"/>
      <c r="I19" s="451"/>
      <c r="J19" s="540" t="s">
        <v>1853</v>
      </c>
      <c r="K19" s="453"/>
      <c r="L19" s="454" t="s">
        <v>2010</v>
      </c>
      <c r="M19" s="458" t="s">
        <v>1855</v>
      </c>
      <c r="N19" s="456" t="s">
        <v>3331</v>
      </c>
      <c r="O19" s="427"/>
      <c r="P19" s="451"/>
      <c r="Q19" s="475">
        <v>88</v>
      </c>
      <c r="R19" s="476">
        <v>8</v>
      </c>
      <c r="S19" s="476" t="s">
        <v>2011</v>
      </c>
      <c r="T19" s="477" t="s">
        <v>2012</v>
      </c>
      <c r="U19" s="459" t="s">
        <v>1104</v>
      </c>
      <c r="V19" s="427"/>
      <c r="W19" s="451"/>
      <c r="X19" s="475" t="s">
        <v>1853</v>
      </c>
      <c r="Y19" s="476"/>
      <c r="Z19" s="476" t="s">
        <v>2013</v>
      </c>
      <c r="AA19" s="537" t="s">
        <v>1855</v>
      </c>
      <c r="AB19" s="538" t="s">
        <v>3328</v>
      </c>
      <c r="AC19" s="432"/>
      <c r="AE19" s="420"/>
      <c r="AF19" s="451"/>
      <c r="AG19" s="475" t="s">
        <v>1853</v>
      </c>
      <c r="AH19" s="476"/>
      <c r="AI19" s="476" t="s">
        <v>2014</v>
      </c>
      <c r="AJ19" s="477" t="s">
        <v>1855</v>
      </c>
      <c r="AK19" s="459" t="s">
        <v>3333</v>
      </c>
      <c r="AL19" s="433"/>
      <c r="AM19" s="469"/>
      <c r="AN19" s="470"/>
      <c r="AO19" s="466"/>
      <c r="AP19" s="462" t="s">
        <v>1153</v>
      </c>
      <c r="AQ19" s="467" t="s">
        <v>2015</v>
      </c>
      <c r="AR19" s="468"/>
      <c r="AS19" s="432"/>
      <c r="AU19" s="420"/>
      <c r="AV19" s="504"/>
      <c r="AW19" s="494">
        <v>152</v>
      </c>
      <c r="AX19" s="495">
        <v>15</v>
      </c>
      <c r="AY19" s="496" t="s">
        <v>2016</v>
      </c>
      <c r="AZ19" s="501" t="s">
        <v>2017</v>
      </c>
      <c r="BA19" s="498" t="s">
        <v>1105</v>
      </c>
      <c r="BB19" s="437"/>
      <c r="BC19" s="437"/>
      <c r="BD19" s="437"/>
      <c r="BE19" s="478"/>
      <c r="BF19" s="490">
        <v>200</v>
      </c>
      <c r="BG19" s="491">
        <v>15</v>
      </c>
      <c r="BH19" s="492" t="s">
        <v>529</v>
      </c>
      <c r="BI19" s="493" t="s">
        <v>1102</v>
      </c>
      <c r="BJ19" s="432"/>
    </row>
    <row r="20" spans="1:62" ht="12.75">
      <c r="A20" s="439"/>
      <c r="B20" s="478"/>
      <c r="C20" s="452" t="s">
        <v>1853</v>
      </c>
      <c r="D20" s="533"/>
      <c r="E20" s="454" t="s">
        <v>2018</v>
      </c>
      <c r="F20" s="534" t="s">
        <v>1855</v>
      </c>
      <c r="G20" s="459" t="s">
        <v>1148</v>
      </c>
      <c r="H20" s="427"/>
      <c r="I20" s="451"/>
      <c r="J20" s="457">
        <v>46</v>
      </c>
      <c r="K20" s="453">
        <v>46</v>
      </c>
      <c r="L20" s="454" t="s">
        <v>2019</v>
      </c>
      <c r="M20" s="497" t="s">
        <v>2020</v>
      </c>
      <c r="N20" s="459" t="s">
        <v>3338</v>
      </c>
      <c r="O20" s="427"/>
      <c r="P20" s="451"/>
      <c r="Q20" s="475">
        <v>89</v>
      </c>
      <c r="R20" s="476">
        <v>9</v>
      </c>
      <c r="S20" s="476" t="s">
        <v>2021</v>
      </c>
      <c r="T20" s="477" t="s">
        <v>3356</v>
      </c>
      <c r="U20" s="459" t="s">
        <v>3323</v>
      </c>
      <c r="V20" s="427"/>
      <c r="W20" s="451"/>
      <c r="X20" s="475" t="s">
        <v>1853</v>
      </c>
      <c r="Y20" s="476"/>
      <c r="Z20" s="476" t="s">
        <v>2022</v>
      </c>
      <c r="AA20" s="537" t="s">
        <v>1855</v>
      </c>
      <c r="AB20" s="538" t="s">
        <v>473</v>
      </c>
      <c r="AC20" s="432"/>
      <c r="AE20" s="420"/>
      <c r="AF20" s="478"/>
      <c r="AG20" s="475">
        <v>169</v>
      </c>
      <c r="AH20" s="476">
        <v>9</v>
      </c>
      <c r="AI20" s="476" t="s">
        <v>2023</v>
      </c>
      <c r="AJ20" s="477" t="s">
        <v>2024</v>
      </c>
      <c r="AK20" s="459" t="s">
        <v>3336</v>
      </c>
      <c r="AL20" s="433"/>
      <c r="AM20" s="479"/>
      <c r="AN20" s="480">
        <v>217</v>
      </c>
      <c r="AO20" s="481">
        <v>1</v>
      </c>
      <c r="AP20" s="453" t="s">
        <v>2025</v>
      </c>
      <c r="AQ20" s="482" t="s">
        <v>494</v>
      </c>
      <c r="AR20" s="483" t="s">
        <v>1099</v>
      </c>
      <c r="AS20" s="432"/>
      <c r="AU20" s="420"/>
      <c r="AV20" s="504"/>
      <c r="AW20" s="494">
        <v>155</v>
      </c>
      <c r="AX20" s="495">
        <v>16</v>
      </c>
      <c r="AY20" s="496" t="s">
        <v>2026</v>
      </c>
      <c r="AZ20" s="501" t="s">
        <v>2027</v>
      </c>
      <c r="BA20" s="498" t="s">
        <v>1099</v>
      </c>
      <c r="BB20" s="437"/>
      <c r="BC20" s="437"/>
      <c r="BD20" s="437"/>
      <c r="BE20" s="478"/>
      <c r="BF20" s="490">
        <v>191</v>
      </c>
      <c r="BG20" s="491">
        <v>16</v>
      </c>
      <c r="BH20" s="492" t="s">
        <v>1832</v>
      </c>
      <c r="BI20" s="493" t="s">
        <v>1103</v>
      </c>
      <c r="BJ20" s="432"/>
    </row>
    <row r="21" spans="1:62" ht="12.75">
      <c r="A21" s="439"/>
      <c r="B21" s="451"/>
      <c r="C21" s="457">
        <v>7</v>
      </c>
      <c r="D21" s="453">
        <v>7</v>
      </c>
      <c r="E21" s="454" t="s">
        <v>2028</v>
      </c>
      <c r="F21" s="455" t="s">
        <v>2029</v>
      </c>
      <c r="G21" s="459" t="s">
        <v>2030</v>
      </c>
      <c r="H21" s="427"/>
      <c r="I21" s="451"/>
      <c r="J21" s="457" t="s">
        <v>1853</v>
      </c>
      <c r="K21" s="453"/>
      <c r="L21" s="454" t="s">
        <v>2031</v>
      </c>
      <c r="M21" s="541" t="s">
        <v>1855</v>
      </c>
      <c r="N21" s="459" t="s">
        <v>478</v>
      </c>
      <c r="O21" s="427"/>
      <c r="P21" s="451"/>
      <c r="Q21" s="475" t="s">
        <v>1853</v>
      </c>
      <c r="R21" s="476"/>
      <c r="S21" s="476" t="s">
        <v>2032</v>
      </c>
      <c r="T21" s="477" t="s">
        <v>1855</v>
      </c>
      <c r="U21" s="459" t="s">
        <v>484</v>
      </c>
      <c r="V21" s="427"/>
      <c r="W21" s="451"/>
      <c r="X21" s="475">
        <v>130</v>
      </c>
      <c r="Y21" s="476">
        <v>10</v>
      </c>
      <c r="Z21" s="476" t="s">
        <v>2033</v>
      </c>
      <c r="AA21" s="477" t="s">
        <v>516</v>
      </c>
      <c r="AB21" s="459" t="s">
        <v>3325</v>
      </c>
      <c r="AC21" s="432"/>
      <c r="AE21" s="420"/>
      <c r="AF21" s="478"/>
      <c r="AG21" s="475" t="s">
        <v>1853</v>
      </c>
      <c r="AH21" s="476"/>
      <c r="AI21" s="476" t="s">
        <v>2034</v>
      </c>
      <c r="AJ21" s="477" t="s">
        <v>1855</v>
      </c>
      <c r="AK21" s="459" t="s">
        <v>407</v>
      </c>
      <c r="AL21" s="433"/>
      <c r="AM21" s="479"/>
      <c r="AN21" s="480">
        <v>218</v>
      </c>
      <c r="AO21" s="481">
        <v>2</v>
      </c>
      <c r="AP21" s="453" t="s">
        <v>2035</v>
      </c>
      <c r="AQ21" s="521" t="s">
        <v>536</v>
      </c>
      <c r="AR21" s="483" t="s">
        <v>1106</v>
      </c>
      <c r="AS21" s="432"/>
      <c r="AU21" s="420"/>
      <c r="AV21" s="504"/>
      <c r="AW21" s="494">
        <v>155</v>
      </c>
      <c r="AX21" s="495">
        <v>17</v>
      </c>
      <c r="AY21" s="496" t="s">
        <v>2036</v>
      </c>
      <c r="AZ21" s="542" t="s">
        <v>1966</v>
      </c>
      <c r="BA21" s="498" t="s">
        <v>1105</v>
      </c>
      <c r="BB21" s="437"/>
      <c r="BC21" s="437"/>
      <c r="BD21" s="437"/>
      <c r="BE21" s="478"/>
      <c r="BF21" s="490">
        <v>217</v>
      </c>
      <c r="BG21" s="491">
        <v>17</v>
      </c>
      <c r="BH21" s="492" t="s">
        <v>494</v>
      </c>
      <c r="BI21" s="493" t="s">
        <v>1105</v>
      </c>
      <c r="BJ21" s="432"/>
    </row>
    <row r="22" spans="1:62" ht="13.5" thickBot="1">
      <c r="A22" s="439"/>
      <c r="B22" s="451"/>
      <c r="C22" s="457" t="s">
        <v>1853</v>
      </c>
      <c r="D22" s="453"/>
      <c r="E22" s="454" t="s">
        <v>2037</v>
      </c>
      <c r="F22" s="455" t="s">
        <v>1855</v>
      </c>
      <c r="G22" s="459" t="s">
        <v>2038</v>
      </c>
      <c r="H22" s="427"/>
      <c r="I22" s="451"/>
      <c r="J22" s="457" t="s">
        <v>1853</v>
      </c>
      <c r="K22" s="453"/>
      <c r="L22" s="454" t="s">
        <v>2039</v>
      </c>
      <c r="M22" s="541" t="s">
        <v>1855</v>
      </c>
      <c r="N22" s="459" t="s">
        <v>3366</v>
      </c>
      <c r="O22" s="427"/>
      <c r="P22" s="471"/>
      <c r="Q22" s="543">
        <v>90</v>
      </c>
      <c r="R22" s="544">
        <v>10</v>
      </c>
      <c r="S22" s="544" t="s">
        <v>2040</v>
      </c>
      <c r="T22" s="477" t="s">
        <v>2041</v>
      </c>
      <c r="U22" s="545" t="s">
        <v>1103</v>
      </c>
      <c r="V22" s="427"/>
      <c r="W22" s="471"/>
      <c r="X22" s="546" t="s">
        <v>1853</v>
      </c>
      <c r="Y22" s="509"/>
      <c r="Z22" s="509" t="s">
        <v>2042</v>
      </c>
      <c r="AA22" s="547" t="s">
        <v>1855</v>
      </c>
      <c r="AB22" s="548" t="s">
        <v>485</v>
      </c>
      <c r="AC22" s="432"/>
      <c r="AE22" s="420"/>
      <c r="AF22" s="471"/>
      <c r="AG22" s="543">
        <v>170</v>
      </c>
      <c r="AH22" s="544">
        <v>10</v>
      </c>
      <c r="AI22" s="544" t="s">
        <v>2043</v>
      </c>
      <c r="AJ22" s="477" t="s">
        <v>506</v>
      </c>
      <c r="AK22" s="545" t="s">
        <v>1098</v>
      </c>
      <c r="AL22" s="433"/>
      <c r="AM22" s="479"/>
      <c r="AN22" s="480">
        <v>219</v>
      </c>
      <c r="AO22" s="481">
        <v>3</v>
      </c>
      <c r="AP22" s="453" t="s">
        <v>2044</v>
      </c>
      <c r="AQ22" s="482" t="s">
        <v>2045</v>
      </c>
      <c r="AR22" s="483" t="s">
        <v>3338</v>
      </c>
      <c r="AS22" s="432"/>
      <c r="AU22" s="420"/>
      <c r="AV22" s="549"/>
      <c r="AW22" s="550">
        <v>156</v>
      </c>
      <c r="AX22" s="551">
        <v>18</v>
      </c>
      <c r="AY22" s="552" t="s">
        <v>2046</v>
      </c>
      <c r="AZ22" s="553" t="s">
        <v>2047</v>
      </c>
      <c r="BA22" s="554" t="s">
        <v>1099</v>
      </c>
      <c r="BB22" s="437"/>
      <c r="BC22" s="437"/>
      <c r="BD22" s="437"/>
      <c r="BE22" s="478"/>
      <c r="BF22" s="490">
        <v>228</v>
      </c>
      <c r="BG22" s="491">
        <v>18</v>
      </c>
      <c r="BH22" s="492" t="s">
        <v>500</v>
      </c>
      <c r="BI22" s="493" t="s">
        <v>1102</v>
      </c>
      <c r="BJ22" s="432"/>
    </row>
    <row r="23" spans="1:62" ht="15">
      <c r="A23" s="439"/>
      <c r="B23" s="451"/>
      <c r="C23" s="457" t="s">
        <v>1853</v>
      </c>
      <c r="D23" s="453"/>
      <c r="E23" s="454" t="s">
        <v>2048</v>
      </c>
      <c r="F23" s="455" t="s">
        <v>1855</v>
      </c>
      <c r="G23" s="459" t="s">
        <v>476</v>
      </c>
      <c r="H23" s="427"/>
      <c r="I23" s="451"/>
      <c r="J23" s="457">
        <v>47</v>
      </c>
      <c r="K23" s="453">
        <v>47</v>
      </c>
      <c r="L23" s="454" t="s">
        <v>2049</v>
      </c>
      <c r="M23" s="499" t="s">
        <v>2050</v>
      </c>
      <c r="N23" s="459" t="s">
        <v>1100</v>
      </c>
      <c r="O23" s="427"/>
      <c r="P23" s="421"/>
      <c r="Q23" s="465"/>
      <c r="R23" s="466"/>
      <c r="S23" s="462" t="s">
        <v>1149</v>
      </c>
      <c r="T23" s="467" t="s">
        <v>1816</v>
      </c>
      <c r="U23" s="468"/>
      <c r="V23" s="427"/>
      <c r="W23" s="528"/>
      <c r="X23" s="460"/>
      <c r="Y23" s="461"/>
      <c r="Z23" s="462" t="s">
        <v>1159</v>
      </c>
      <c r="AA23" s="463" t="s">
        <v>2051</v>
      </c>
      <c r="AB23" s="464"/>
      <c r="AC23" s="432"/>
      <c r="AE23" s="420"/>
      <c r="AF23" s="421"/>
      <c r="AG23" s="465"/>
      <c r="AH23" s="466"/>
      <c r="AI23" s="462" t="s">
        <v>1156</v>
      </c>
      <c r="AJ23" s="467" t="s">
        <v>1383</v>
      </c>
      <c r="AK23" s="468"/>
      <c r="AL23" s="433"/>
      <c r="AM23" s="479"/>
      <c r="AN23" s="480" t="s">
        <v>1853</v>
      </c>
      <c r="AO23" s="481"/>
      <c r="AP23" s="453" t="s">
        <v>2052</v>
      </c>
      <c r="AQ23" s="482" t="s">
        <v>1855</v>
      </c>
      <c r="AR23" s="483" t="s">
        <v>3333</v>
      </c>
      <c r="AS23" s="432"/>
      <c r="AU23" s="420"/>
      <c r="AV23" s="437"/>
      <c r="AW23" s="437"/>
      <c r="AX23" s="437"/>
      <c r="AY23" s="437"/>
      <c r="AZ23" s="437"/>
      <c r="BA23" s="437"/>
      <c r="BB23" s="437"/>
      <c r="BC23" s="437"/>
      <c r="BD23" s="437"/>
      <c r="BE23" s="478"/>
      <c r="BF23" s="490">
        <v>225</v>
      </c>
      <c r="BG23" s="491">
        <v>19</v>
      </c>
      <c r="BH23" s="492" t="s">
        <v>1530</v>
      </c>
      <c r="BI23" s="493" t="s">
        <v>1103</v>
      </c>
      <c r="BJ23" s="432"/>
    </row>
    <row r="24" spans="1:62" ht="13.5" thickBot="1">
      <c r="A24" s="439"/>
      <c r="B24" s="451"/>
      <c r="C24" s="457">
        <v>8</v>
      </c>
      <c r="D24" s="453">
        <v>8</v>
      </c>
      <c r="E24" s="454" t="s">
        <v>2053</v>
      </c>
      <c r="F24" s="455" t="s">
        <v>2054</v>
      </c>
      <c r="G24" s="459" t="s">
        <v>3325</v>
      </c>
      <c r="H24" s="427"/>
      <c r="I24" s="451"/>
      <c r="J24" s="457">
        <v>48</v>
      </c>
      <c r="K24" s="453">
        <v>48</v>
      </c>
      <c r="L24" s="454" t="s">
        <v>2055</v>
      </c>
      <c r="M24" s="499" t="s">
        <v>2056</v>
      </c>
      <c r="N24" s="459" t="s">
        <v>505</v>
      </c>
      <c r="O24" s="427"/>
      <c r="P24" s="451"/>
      <c r="Q24" s="475">
        <v>91</v>
      </c>
      <c r="R24" s="476">
        <v>1</v>
      </c>
      <c r="S24" s="476" t="s">
        <v>2057</v>
      </c>
      <c r="T24" s="477" t="s">
        <v>1822</v>
      </c>
      <c r="U24" s="459" t="s">
        <v>3323</v>
      </c>
      <c r="V24" s="427"/>
      <c r="W24" s="451"/>
      <c r="X24" s="555">
        <v>131</v>
      </c>
      <c r="Y24" s="476">
        <v>1</v>
      </c>
      <c r="Z24" s="476" t="s">
        <v>2058</v>
      </c>
      <c r="AA24" s="477" t="s">
        <v>490</v>
      </c>
      <c r="AB24" s="459" t="s">
        <v>3336</v>
      </c>
      <c r="AC24" s="432"/>
      <c r="AE24" s="420"/>
      <c r="AF24" s="451"/>
      <c r="AG24" s="475">
        <v>171</v>
      </c>
      <c r="AH24" s="476">
        <v>1</v>
      </c>
      <c r="AI24" s="476" t="s">
        <v>2059</v>
      </c>
      <c r="AJ24" s="477" t="s">
        <v>1497</v>
      </c>
      <c r="AK24" s="459" t="s">
        <v>1455</v>
      </c>
      <c r="AL24" s="433"/>
      <c r="AM24" s="479"/>
      <c r="AN24" s="480">
        <v>220</v>
      </c>
      <c r="AO24" s="481">
        <v>4</v>
      </c>
      <c r="AP24" s="453" t="s">
        <v>2060</v>
      </c>
      <c r="AQ24" s="482" t="s">
        <v>2061</v>
      </c>
      <c r="AR24" s="483" t="s">
        <v>1098</v>
      </c>
      <c r="AS24" s="432"/>
      <c r="AU24" s="420"/>
      <c r="AV24" s="437"/>
      <c r="AW24" s="437"/>
      <c r="AX24" s="437"/>
      <c r="AY24" s="437"/>
      <c r="AZ24" s="437"/>
      <c r="BA24" s="437"/>
      <c r="BB24" s="437"/>
      <c r="BC24" s="437"/>
      <c r="BD24" s="437"/>
      <c r="BE24" s="528"/>
      <c r="BF24" s="529">
        <v>241</v>
      </c>
      <c r="BG24" s="530">
        <v>20</v>
      </c>
      <c r="BH24" s="531" t="s">
        <v>518</v>
      </c>
      <c r="BI24" s="532" t="s">
        <v>1098</v>
      </c>
      <c r="BJ24" s="432"/>
    </row>
    <row r="25" spans="1:62" ht="15">
      <c r="A25" s="439"/>
      <c r="B25" s="451"/>
      <c r="C25" s="457" t="s">
        <v>1853</v>
      </c>
      <c r="D25" s="453"/>
      <c r="E25" s="454" t="s">
        <v>2062</v>
      </c>
      <c r="F25" s="455" t="s">
        <v>1855</v>
      </c>
      <c r="G25" s="459" t="s">
        <v>3335</v>
      </c>
      <c r="H25" s="427"/>
      <c r="I25" s="451"/>
      <c r="J25" s="457" t="s">
        <v>1853</v>
      </c>
      <c r="K25" s="453"/>
      <c r="L25" s="454" t="s">
        <v>2063</v>
      </c>
      <c r="M25" s="499" t="s">
        <v>1855</v>
      </c>
      <c r="N25" s="459" t="s">
        <v>3333</v>
      </c>
      <c r="O25" s="427"/>
      <c r="P25" s="451"/>
      <c r="Q25" s="475" t="s">
        <v>1853</v>
      </c>
      <c r="R25" s="476"/>
      <c r="S25" s="476" t="s">
        <v>2064</v>
      </c>
      <c r="T25" s="477" t="s">
        <v>1855</v>
      </c>
      <c r="U25" s="459" t="s">
        <v>3339</v>
      </c>
      <c r="V25" s="427"/>
      <c r="W25" s="451"/>
      <c r="X25" s="475" t="s">
        <v>1853</v>
      </c>
      <c r="Y25" s="476"/>
      <c r="Z25" s="476" t="s">
        <v>2065</v>
      </c>
      <c r="AA25" s="477" t="s">
        <v>1855</v>
      </c>
      <c r="AB25" s="459" t="s">
        <v>3334</v>
      </c>
      <c r="AC25" s="432"/>
      <c r="AE25" s="420"/>
      <c r="AF25" s="451"/>
      <c r="AG25" s="475" t="s">
        <v>1853</v>
      </c>
      <c r="AH25" s="476"/>
      <c r="AI25" s="476" t="s">
        <v>2066</v>
      </c>
      <c r="AJ25" s="477" t="s">
        <v>1855</v>
      </c>
      <c r="AK25" s="459" t="s">
        <v>478</v>
      </c>
      <c r="AL25" s="433"/>
      <c r="AM25" s="479"/>
      <c r="AN25" s="480">
        <v>221</v>
      </c>
      <c r="AO25" s="481">
        <v>5</v>
      </c>
      <c r="AP25" s="453" t="s">
        <v>2067</v>
      </c>
      <c r="AQ25" s="482" t="s">
        <v>2068</v>
      </c>
      <c r="AR25" s="483" t="s">
        <v>1103</v>
      </c>
      <c r="AS25" s="432"/>
      <c r="AU25" s="420"/>
      <c r="AV25" s="449"/>
      <c r="AW25" s="424" t="s">
        <v>2069</v>
      </c>
      <c r="AX25" s="436"/>
      <c r="AY25" s="424"/>
      <c r="AZ25" s="425"/>
      <c r="BA25" s="431"/>
      <c r="BB25" s="437"/>
      <c r="BC25" s="437"/>
      <c r="BD25" s="437"/>
      <c r="BE25" s="478"/>
      <c r="BF25" s="490">
        <v>231</v>
      </c>
      <c r="BG25" s="491">
        <v>21</v>
      </c>
      <c r="BH25" s="492" t="s">
        <v>3362</v>
      </c>
      <c r="BI25" s="493" t="s">
        <v>1098</v>
      </c>
      <c r="BJ25" s="432"/>
    </row>
    <row r="26" spans="1:62" ht="15.75" thickBot="1">
      <c r="A26" s="439"/>
      <c r="B26" s="451"/>
      <c r="C26" s="457">
        <v>9</v>
      </c>
      <c r="D26" s="453">
        <v>9</v>
      </c>
      <c r="E26" s="454" t="s">
        <v>2070</v>
      </c>
      <c r="F26" s="455" t="s">
        <v>2071</v>
      </c>
      <c r="G26" s="459" t="s">
        <v>475</v>
      </c>
      <c r="H26" s="427"/>
      <c r="I26" s="451"/>
      <c r="J26" s="457">
        <v>49</v>
      </c>
      <c r="K26" s="453">
        <v>49</v>
      </c>
      <c r="L26" s="454" t="s">
        <v>2072</v>
      </c>
      <c r="M26" s="499" t="s">
        <v>2073</v>
      </c>
      <c r="N26" s="503" t="s">
        <v>3329</v>
      </c>
      <c r="O26" s="427"/>
      <c r="P26" s="451"/>
      <c r="Q26" s="475">
        <v>92</v>
      </c>
      <c r="R26" s="476">
        <v>2</v>
      </c>
      <c r="S26" s="476" t="s">
        <v>2074</v>
      </c>
      <c r="T26" s="477" t="s">
        <v>3310</v>
      </c>
      <c r="U26" s="459" t="s">
        <v>495</v>
      </c>
      <c r="V26" s="427"/>
      <c r="W26" s="451"/>
      <c r="X26" s="475" t="s">
        <v>1853</v>
      </c>
      <c r="Y26" s="476"/>
      <c r="Z26" s="476" t="s">
        <v>2075</v>
      </c>
      <c r="AA26" s="477" t="s">
        <v>1855</v>
      </c>
      <c r="AB26" s="459" t="s">
        <v>473</v>
      </c>
      <c r="AC26" s="432"/>
      <c r="AE26" s="420"/>
      <c r="AF26" s="451"/>
      <c r="AG26" s="475">
        <v>172</v>
      </c>
      <c r="AH26" s="476">
        <v>2</v>
      </c>
      <c r="AI26" s="476" t="s">
        <v>2076</v>
      </c>
      <c r="AJ26" s="477" t="s">
        <v>3364</v>
      </c>
      <c r="AK26" s="459" t="s">
        <v>2077</v>
      </c>
      <c r="AL26" s="433"/>
      <c r="AM26" s="506"/>
      <c r="AN26" s="507">
        <v>222</v>
      </c>
      <c r="AO26" s="508">
        <v>6</v>
      </c>
      <c r="AP26" s="509" t="s">
        <v>2078</v>
      </c>
      <c r="AQ26" s="539" t="s">
        <v>1528</v>
      </c>
      <c r="AR26" s="511" t="s">
        <v>1105</v>
      </c>
      <c r="AS26" s="432"/>
      <c r="AU26" s="420"/>
      <c r="AV26" s="471"/>
      <c r="AW26" s="472" t="s">
        <v>446</v>
      </c>
      <c r="AX26" s="441" t="s">
        <v>447</v>
      </c>
      <c r="AY26" s="442" t="s">
        <v>448</v>
      </c>
      <c r="AZ26" s="443" t="s">
        <v>449</v>
      </c>
      <c r="BA26" s="473" t="s">
        <v>1829</v>
      </c>
      <c r="BB26" s="437"/>
      <c r="BC26" s="437"/>
      <c r="BD26" s="437"/>
      <c r="BE26" s="478"/>
      <c r="BF26" s="490">
        <v>233</v>
      </c>
      <c r="BG26" s="491">
        <v>22</v>
      </c>
      <c r="BH26" s="492" t="s">
        <v>3367</v>
      </c>
      <c r="BI26" s="493" t="s">
        <v>1102</v>
      </c>
      <c r="BJ26" s="432"/>
    </row>
    <row r="27" spans="1:62" ht="12.75">
      <c r="A27" s="439"/>
      <c r="B27" s="451"/>
      <c r="C27" s="457" t="s">
        <v>1853</v>
      </c>
      <c r="D27" s="453"/>
      <c r="E27" s="454" t="s">
        <v>2079</v>
      </c>
      <c r="F27" s="455" t="s">
        <v>1855</v>
      </c>
      <c r="G27" s="474" t="s">
        <v>3328</v>
      </c>
      <c r="H27" s="427"/>
      <c r="I27" s="451"/>
      <c r="J27" s="457" t="s">
        <v>1853</v>
      </c>
      <c r="K27" s="453"/>
      <c r="L27" s="454" t="s">
        <v>2080</v>
      </c>
      <c r="M27" s="499" t="s">
        <v>1855</v>
      </c>
      <c r="N27" s="456" t="s">
        <v>3333</v>
      </c>
      <c r="O27" s="427"/>
      <c r="P27" s="451"/>
      <c r="Q27" s="475" t="s">
        <v>1853</v>
      </c>
      <c r="R27" s="476"/>
      <c r="S27" s="476" t="s">
        <v>2081</v>
      </c>
      <c r="T27" s="477" t="s">
        <v>1855</v>
      </c>
      <c r="U27" s="459" t="s">
        <v>3328</v>
      </c>
      <c r="V27" s="427"/>
      <c r="W27" s="451"/>
      <c r="X27" s="475">
        <v>132</v>
      </c>
      <c r="Y27" s="476">
        <v>2</v>
      </c>
      <c r="Z27" s="476" t="s">
        <v>2082</v>
      </c>
      <c r="AA27" s="477" t="s">
        <v>1165</v>
      </c>
      <c r="AB27" s="459" t="s">
        <v>1105</v>
      </c>
      <c r="AC27" s="432"/>
      <c r="AE27" s="420"/>
      <c r="AF27" s="451"/>
      <c r="AG27" s="475" t="s">
        <v>1853</v>
      </c>
      <c r="AH27" s="476"/>
      <c r="AI27" s="476" t="s">
        <v>2083</v>
      </c>
      <c r="AJ27" s="477" t="s">
        <v>1855</v>
      </c>
      <c r="AK27" s="459" t="s">
        <v>481</v>
      </c>
      <c r="AL27" s="433"/>
      <c r="AM27" s="437"/>
      <c r="AN27" s="437"/>
      <c r="AO27" s="437"/>
      <c r="AP27" s="437"/>
      <c r="AQ27" s="437"/>
      <c r="AR27" s="437"/>
      <c r="AS27" s="432"/>
      <c r="AU27" s="420"/>
      <c r="AV27" s="556"/>
      <c r="AW27" s="457">
        <v>2</v>
      </c>
      <c r="AX27" s="495">
        <v>1</v>
      </c>
      <c r="AY27" s="454" t="s">
        <v>1892</v>
      </c>
      <c r="AZ27" s="455" t="s">
        <v>1870</v>
      </c>
      <c r="BA27" s="557" t="s">
        <v>1100</v>
      </c>
      <c r="BB27" s="437"/>
      <c r="BC27" s="437"/>
      <c r="BD27" s="437"/>
      <c r="BE27" s="478"/>
      <c r="BF27" s="490">
        <v>235</v>
      </c>
      <c r="BG27" s="491">
        <v>23</v>
      </c>
      <c r="BH27" s="492" t="s">
        <v>455</v>
      </c>
      <c r="BI27" s="493" t="s">
        <v>1518</v>
      </c>
      <c r="BJ27" s="432"/>
    </row>
    <row r="28" spans="1:62" ht="13.5" thickBot="1">
      <c r="A28" s="439"/>
      <c r="B28" s="451"/>
      <c r="C28" s="457" t="s">
        <v>1853</v>
      </c>
      <c r="D28" s="453"/>
      <c r="E28" s="454" t="s">
        <v>2084</v>
      </c>
      <c r="F28" s="455" t="s">
        <v>1855</v>
      </c>
      <c r="G28" s="474" t="s">
        <v>482</v>
      </c>
      <c r="H28" s="427"/>
      <c r="I28" s="471"/>
      <c r="J28" s="558">
        <v>50</v>
      </c>
      <c r="K28" s="509">
        <v>50</v>
      </c>
      <c r="L28" s="559" t="s">
        <v>2085</v>
      </c>
      <c r="M28" s="560" t="s">
        <v>2086</v>
      </c>
      <c r="N28" s="561" t="s">
        <v>1100</v>
      </c>
      <c r="O28" s="427"/>
      <c r="P28" s="451"/>
      <c r="Q28" s="475">
        <v>93</v>
      </c>
      <c r="R28" s="476">
        <v>3</v>
      </c>
      <c r="S28" s="476" t="s">
        <v>2087</v>
      </c>
      <c r="T28" s="562" t="s">
        <v>2088</v>
      </c>
      <c r="U28" s="535" t="s">
        <v>525</v>
      </c>
      <c r="V28" s="427"/>
      <c r="W28" s="451"/>
      <c r="X28" s="475">
        <v>133</v>
      </c>
      <c r="Y28" s="476">
        <v>3</v>
      </c>
      <c r="Z28" s="476" t="s">
        <v>2089</v>
      </c>
      <c r="AA28" s="477" t="s">
        <v>2090</v>
      </c>
      <c r="AB28" s="459" t="s">
        <v>2091</v>
      </c>
      <c r="AC28" s="432"/>
      <c r="AE28" s="420"/>
      <c r="AF28" s="451"/>
      <c r="AG28" s="475">
        <v>173</v>
      </c>
      <c r="AH28" s="476">
        <v>3</v>
      </c>
      <c r="AI28" s="476" t="s">
        <v>2092</v>
      </c>
      <c r="AJ28" s="477" t="s">
        <v>1729</v>
      </c>
      <c r="AK28" s="459" t="s">
        <v>2093</v>
      </c>
      <c r="AL28" s="433"/>
      <c r="AM28" s="437"/>
      <c r="AN28" s="437"/>
      <c r="AO28" s="437"/>
      <c r="AP28" s="437"/>
      <c r="AQ28" s="437"/>
      <c r="AR28" s="437"/>
      <c r="AS28" s="432"/>
      <c r="AU28" s="420"/>
      <c r="AV28" s="478"/>
      <c r="AW28" s="457">
        <v>4</v>
      </c>
      <c r="AX28" s="495">
        <v>2</v>
      </c>
      <c r="AY28" s="454" t="s">
        <v>1956</v>
      </c>
      <c r="AZ28" s="455" t="s">
        <v>1937</v>
      </c>
      <c r="BA28" s="498" t="s">
        <v>1099</v>
      </c>
      <c r="BB28" s="437"/>
      <c r="BC28" s="437"/>
      <c r="BD28" s="437"/>
      <c r="BE28" s="563"/>
      <c r="BF28" s="564">
        <v>242</v>
      </c>
      <c r="BG28" s="565">
        <v>24</v>
      </c>
      <c r="BH28" s="566" t="s">
        <v>1578</v>
      </c>
      <c r="BI28" s="567" t="s">
        <v>1099</v>
      </c>
      <c r="BJ28" s="432"/>
    </row>
    <row r="29" spans="1:62" ht="13.5" thickBot="1">
      <c r="A29" s="439"/>
      <c r="B29" s="451"/>
      <c r="C29" s="457">
        <v>10</v>
      </c>
      <c r="D29" s="453">
        <v>10</v>
      </c>
      <c r="E29" s="454" t="s">
        <v>2094</v>
      </c>
      <c r="F29" s="455" t="s">
        <v>2095</v>
      </c>
      <c r="G29" s="568" t="s">
        <v>491</v>
      </c>
      <c r="H29" s="427"/>
      <c r="I29" s="427"/>
      <c r="J29" s="427"/>
      <c r="K29" s="427"/>
      <c r="L29" s="427"/>
      <c r="M29" s="427"/>
      <c r="N29" s="427"/>
      <c r="O29" s="427"/>
      <c r="P29" s="451"/>
      <c r="Q29" s="475" t="s">
        <v>1853</v>
      </c>
      <c r="R29" s="476"/>
      <c r="S29" s="476" t="s">
        <v>2096</v>
      </c>
      <c r="T29" s="482" t="s">
        <v>1855</v>
      </c>
      <c r="U29" s="535" t="s">
        <v>3335</v>
      </c>
      <c r="V29" s="427"/>
      <c r="W29" s="451"/>
      <c r="X29" s="475" t="s">
        <v>1853</v>
      </c>
      <c r="Y29" s="476"/>
      <c r="Z29" s="476" t="s">
        <v>2097</v>
      </c>
      <c r="AA29" s="477" t="s">
        <v>1855</v>
      </c>
      <c r="AB29" s="459" t="s">
        <v>508</v>
      </c>
      <c r="AC29" s="432"/>
      <c r="AE29" s="420"/>
      <c r="AF29" s="451"/>
      <c r="AG29" s="475" t="s">
        <v>1853</v>
      </c>
      <c r="AH29" s="476"/>
      <c r="AI29" s="476" t="s">
        <v>2098</v>
      </c>
      <c r="AJ29" s="477" t="s">
        <v>1855</v>
      </c>
      <c r="AK29" s="459" t="s">
        <v>2099</v>
      </c>
      <c r="AL29" s="433"/>
      <c r="AM29" s="437"/>
      <c r="AN29" s="437"/>
      <c r="AO29" s="437"/>
      <c r="AP29" s="437"/>
      <c r="AQ29" s="437"/>
      <c r="AR29" s="437"/>
      <c r="AS29" s="432"/>
      <c r="AU29" s="420"/>
      <c r="AV29" s="504"/>
      <c r="AW29" s="475">
        <v>106</v>
      </c>
      <c r="AX29" s="495">
        <v>3</v>
      </c>
      <c r="AY29" s="476" t="s">
        <v>2100</v>
      </c>
      <c r="AZ29" s="477" t="s">
        <v>1996</v>
      </c>
      <c r="BA29" s="459" t="s">
        <v>1100</v>
      </c>
      <c r="BB29" s="437"/>
      <c r="BC29" s="437"/>
      <c r="BD29" s="437"/>
      <c r="BE29" s="437"/>
      <c r="BF29" s="437"/>
      <c r="BG29" s="437"/>
      <c r="BH29" s="437"/>
      <c r="BI29" s="437"/>
      <c r="BJ29" s="432"/>
    </row>
    <row r="30" spans="1:62" ht="15">
      <c r="A30" s="439"/>
      <c r="B30" s="513"/>
      <c r="C30" s="514" t="s">
        <v>1853</v>
      </c>
      <c r="D30" s="515"/>
      <c r="E30" s="516" t="s">
        <v>2101</v>
      </c>
      <c r="F30" s="569" t="s">
        <v>1855</v>
      </c>
      <c r="G30" s="570" t="s">
        <v>3328</v>
      </c>
      <c r="H30" s="427"/>
      <c r="I30" s="571"/>
      <c r="J30" s="572" t="s">
        <v>2102</v>
      </c>
      <c r="K30" s="573"/>
      <c r="L30" s="572"/>
      <c r="M30" s="574"/>
      <c r="N30" s="575"/>
      <c r="O30" s="427"/>
      <c r="P30" s="451"/>
      <c r="Q30" s="475" t="s">
        <v>1853</v>
      </c>
      <c r="R30" s="476"/>
      <c r="S30" s="476" t="s">
        <v>2103</v>
      </c>
      <c r="T30" s="482" t="s">
        <v>1855</v>
      </c>
      <c r="U30" s="535" t="s">
        <v>1146</v>
      </c>
      <c r="V30" s="427"/>
      <c r="W30" s="478"/>
      <c r="X30" s="475">
        <v>134</v>
      </c>
      <c r="Y30" s="476">
        <v>4</v>
      </c>
      <c r="Z30" s="476" t="s">
        <v>2104</v>
      </c>
      <c r="AA30" s="477" t="s">
        <v>2105</v>
      </c>
      <c r="AB30" s="503" t="s">
        <v>491</v>
      </c>
      <c r="AC30" s="432"/>
      <c r="AE30" s="420"/>
      <c r="AF30" s="451"/>
      <c r="AG30" s="475" t="s">
        <v>1853</v>
      </c>
      <c r="AH30" s="476"/>
      <c r="AI30" s="476" t="s">
        <v>2106</v>
      </c>
      <c r="AJ30" s="477" t="s">
        <v>1855</v>
      </c>
      <c r="AK30" s="459" t="s">
        <v>2107</v>
      </c>
      <c r="AL30" s="433"/>
      <c r="AM30" s="449"/>
      <c r="AN30" s="424" t="s">
        <v>2108</v>
      </c>
      <c r="AO30" s="436"/>
      <c r="AP30" s="424"/>
      <c r="AQ30" s="425"/>
      <c r="AR30" s="431"/>
      <c r="AS30" s="432"/>
      <c r="AU30" s="420"/>
      <c r="AV30" s="504"/>
      <c r="AW30" s="475">
        <v>109</v>
      </c>
      <c r="AX30" s="495">
        <v>4</v>
      </c>
      <c r="AY30" s="476" t="s">
        <v>2109</v>
      </c>
      <c r="AZ30" s="477" t="s">
        <v>1546</v>
      </c>
      <c r="BA30" s="459" t="s">
        <v>1103</v>
      </c>
      <c r="BB30" s="437"/>
      <c r="BC30" s="437"/>
      <c r="BD30" s="437"/>
      <c r="BE30" s="437"/>
      <c r="BF30" s="437"/>
      <c r="BG30" s="437"/>
      <c r="BH30" s="437"/>
      <c r="BI30" s="433"/>
      <c r="BJ30" s="432"/>
    </row>
    <row r="31" spans="1:62" ht="15.75" thickBot="1">
      <c r="A31" s="439"/>
      <c r="B31" s="451"/>
      <c r="C31" s="457">
        <v>11</v>
      </c>
      <c r="D31" s="453">
        <v>11</v>
      </c>
      <c r="E31" s="454" t="s">
        <v>2110</v>
      </c>
      <c r="F31" s="455" t="s">
        <v>2111</v>
      </c>
      <c r="G31" s="459" t="s">
        <v>3336</v>
      </c>
      <c r="H31" s="427"/>
      <c r="I31" s="576"/>
      <c r="J31" s="577" t="s">
        <v>446</v>
      </c>
      <c r="K31" s="441" t="s">
        <v>447</v>
      </c>
      <c r="L31" s="442" t="s">
        <v>448</v>
      </c>
      <c r="M31" s="443" t="s">
        <v>449</v>
      </c>
      <c r="N31" s="473" t="s">
        <v>1829</v>
      </c>
      <c r="O31" s="427"/>
      <c r="P31" s="451"/>
      <c r="Q31" s="475" t="s">
        <v>1853</v>
      </c>
      <c r="R31" s="476"/>
      <c r="S31" s="476" t="s">
        <v>2112</v>
      </c>
      <c r="T31" s="482" t="s">
        <v>1855</v>
      </c>
      <c r="U31" s="535" t="s">
        <v>515</v>
      </c>
      <c r="V31" s="427"/>
      <c r="W31" s="478"/>
      <c r="X31" s="475" t="s">
        <v>1853</v>
      </c>
      <c r="Y31" s="476"/>
      <c r="Z31" s="476" t="s">
        <v>2113</v>
      </c>
      <c r="AA31" s="477" t="s">
        <v>1855</v>
      </c>
      <c r="AB31" s="503" t="s">
        <v>3333</v>
      </c>
      <c r="AC31" s="432"/>
      <c r="AE31" s="420"/>
      <c r="AF31" s="451"/>
      <c r="AG31" s="475">
        <v>174</v>
      </c>
      <c r="AH31" s="476">
        <v>4</v>
      </c>
      <c r="AI31" s="476" t="s">
        <v>2114</v>
      </c>
      <c r="AJ31" s="477" t="s">
        <v>2115</v>
      </c>
      <c r="AK31" s="503" t="s">
        <v>491</v>
      </c>
      <c r="AL31" s="433"/>
      <c r="AM31" s="471"/>
      <c r="AN31" s="578" t="s">
        <v>446</v>
      </c>
      <c r="AO31" s="441" t="s">
        <v>447</v>
      </c>
      <c r="AP31" s="442" t="s">
        <v>448</v>
      </c>
      <c r="AQ31" s="443" t="s">
        <v>449</v>
      </c>
      <c r="AR31" s="446" t="s">
        <v>1828</v>
      </c>
      <c r="AS31" s="432"/>
      <c r="AU31" s="420"/>
      <c r="AV31" s="504"/>
      <c r="AW31" s="475">
        <v>134</v>
      </c>
      <c r="AX31" s="495">
        <v>5</v>
      </c>
      <c r="AY31" s="476" t="s">
        <v>2113</v>
      </c>
      <c r="AZ31" s="477" t="s">
        <v>2105</v>
      </c>
      <c r="BA31" s="498" t="s">
        <v>1103</v>
      </c>
      <c r="BB31" s="433"/>
      <c r="BC31" s="438"/>
      <c r="BD31" s="438"/>
      <c r="BE31" s="438"/>
      <c r="BF31" s="438"/>
      <c r="BG31" s="438"/>
      <c r="BH31" s="438"/>
      <c r="BI31" s="579"/>
      <c r="BJ31" s="580"/>
    </row>
    <row r="32" spans="1:62" ht="12.75">
      <c r="A32" s="439"/>
      <c r="B32" s="451"/>
      <c r="C32" s="457" t="s">
        <v>1853</v>
      </c>
      <c r="D32" s="453"/>
      <c r="E32" s="454" t="s">
        <v>2116</v>
      </c>
      <c r="F32" s="455" t="s">
        <v>1855</v>
      </c>
      <c r="G32" s="459" t="s">
        <v>3335</v>
      </c>
      <c r="H32" s="427"/>
      <c r="I32" s="581"/>
      <c r="J32" s="475">
        <v>51</v>
      </c>
      <c r="K32" s="476">
        <v>1</v>
      </c>
      <c r="L32" s="476" t="s">
        <v>2117</v>
      </c>
      <c r="M32" s="582" t="s">
        <v>2118</v>
      </c>
      <c r="N32" s="503" t="s">
        <v>1103</v>
      </c>
      <c r="O32" s="427"/>
      <c r="P32" s="478"/>
      <c r="Q32" s="475">
        <v>94</v>
      </c>
      <c r="R32" s="476">
        <v>4</v>
      </c>
      <c r="S32" s="476" t="s">
        <v>2119</v>
      </c>
      <c r="T32" s="477" t="s">
        <v>2120</v>
      </c>
      <c r="U32" s="503" t="s">
        <v>2121</v>
      </c>
      <c r="V32" s="427"/>
      <c r="W32" s="451"/>
      <c r="X32" s="475">
        <v>135</v>
      </c>
      <c r="Y32" s="476">
        <v>5</v>
      </c>
      <c r="Z32" s="476" t="s">
        <v>2122</v>
      </c>
      <c r="AA32" s="477" t="s">
        <v>2123</v>
      </c>
      <c r="AB32" s="503" t="s">
        <v>1098</v>
      </c>
      <c r="AC32" s="432"/>
      <c r="AE32" s="420"/>
      <c r="AF32" s="451"/>
      <c r="AG32" s="475" t="s">
        <v>1853</v>
      </c>
      <c r="AH32" s="476"/>
      <c r="AI32" s="476" t="s">
        <v>2124</v>
      </c>
      <c r="AJ32" s="477" t="s">
        <v>1855</v>
      </c>
      <c r="AK32" s="503" t="s">
        <v>478</v>
      </c>
      <c r="AL32" s="433"/>
      <c r="AM32" s="504"/>
      <c r="AN32" s="583">
        <v>223</v>
      </c>
      <c r="AO32" s="481">
        <v>1</v>
      </c>
      <c r="AP32" s="453" t="s">
        <v>2125</v>
      </c>
      <c r="AQ32" s="584" t="s">
        <v>1831</v>
      </c>
      <c r="AR32" s="585" t="s">
        <v>1099</v>
      </c>
      <c r="AS32" s="432"/>
      <c r="AU32" s="420"/>
      <c r="AV32" s="504"/>
      <c r="AW32" s="475">
        <v>144</v>
      </c>
      <c r="AX32" s="495">
        <v>6</v>
      </c>
      <c r="AY32" s="476" t="s">
        <v>2126</v>
      </c>
      <c r="AZ32" s="477" t="s">
        <v>3380</v>
      </c>
      <c r="BA32" s="498" t="s">
        <v>1104</v>
      </c>
      <c r="BB32" s="432"/>
      <c r="BD32" s="419"/>
      <c r="BE32" s="419"/>
      <c r="BF32" s="419"/>
      <c r="BG32" s="419"/>
      <c r="BH32" s="419"/>
      <c r="BI32" s="419"/>
      <c r="BJ32" s="419"/>
    </row>
    <row r="33" spans="1:62" ht="12.75">
      <c r="A33" s="439"/>
      <c r="B33" s="451"/>
      <c r="C33" s="457" t="s">
        <v>1853</v>
      </c>
      <c r="D33" s="453"/>
      <c r="E33" s="454" t="s">
        <v>2127</v>
      </c>
      <c r="F33" s="455" t="s">
        <v>1855</v>
      </c>
      <c r="G33" s="459" t="s">
        <v>473</v>
      </c>
      <c r="H33" s="427"/>
      <c r="I33" s="581"/>
      <c r="J33" s="475">
        <v>52</v>
      </c>
      <c r="K33" s="476">
        <v>2</v>
      </c>
      <c r="L33" s="476" t="s">
        <v>2128</v>
      </c>
      <c r="M33" s="587" t="s">
        <v>3307</v>
      </c>
      <c r="N33" s="503" t="s">
        <v>1100</v>
      </c>
      <c r="O33" s="427"/>
      <c r="P33" s="478"/>
      <c r="Q33" s="475" t="s">
        <v>1853</v>
      </c>
      <c r="R33" s="476"/>
      <c r="S33" s="476" t="s">
        <v>2129</v>
      </c>
      <c r="T33" s="477" t="s">
        <v>1855</v>
      </c>
      <c r="U33" s="503" t="s">
        <v>3333</v>
      </c>
      <c r="V33" s="427"/>
      <c r="W33" s="451"/>
      <c r="X33" s="475">
        <v>136</v>
      </c>
      <c r="Y33" s="476">
        <v>6</v>
      </c>
      <c r="Z33" s="476" t="s">
        <v>2130</v>
      </c>
      <c r="AA33" s="477" t="s">
        <v>1784</v>
      </c>
      <c r="AB33" s="459" t="s">
        <v>1176</v>
      </c>
      <c r="AC33" s="432"/>
      <c r="AE33" s="420"/>
      <c r="AF33" s="451"/>
      <c r="AG33" s="475">
        <v>175</v>
      </c>
      <c r="AH33" s="476">
        <v>5</v>
      </c>
      <c r="AI33" s="476" t="s">
        <v>2131</v>
      </c>
      <c r="AJ33" s="477" t="s">
        <v>1170</v>
      </c>
      <c r="AK33" s="503" t="s">
        <v>1099</v>
      </c>
      <c r="AL33" s="433"/>
      <c r="AM33" s="504"/>
      <c r="AN33" s="583">
        <v>224</v>
      </c>
      <c r="AO33" s="481">
        <v>2</v>
      </c>
      <c r="AP33" s="453" t="s">
        <v>2132</v>
      </c>
      <c r="AQ33" s="482" t="s">
        <v>528</v>
      </c>
      <c r="AR33" s="585" t="s">
        <v>1106</v>
      </c>
      <c r="AS33" s="432"/>
      <c r="AU33" s="420"/>
      <c r="AV33" s="504"/>
      <c r="AW33" s="475">
        <v>151</v>
      </c>
      <c r="AX33" s="495">
        <v>7</v>
      </c>
      <c r="AY33" s="476" t="s">
        <v>2133</v>
      </c>
      <c r="AZ33" s="477" t="s">
        <v>2134</v>
      </c>
      <c r="BA33" s="459" t="s">
        <v>1105</v>
      </c>
      <c r="BB33" s="432"/>
      <c r="BD33" s="419"/>
      <c r="BE33" s="419"/>
      <c r="BF33" s="419"/>
      <c r="BG33" s="419"/>
      <c r="BH33" s="419"/>
      <c r="BI33" s="419"/>
      <c r="BJ33" s="419"/>
    </row>
    <row r="34" spans="1:62" ht="12.75">
      <c r="A34" s="439"/>
      <c r="B34" s="451"/>
      <c r="C34" s="457">
        <v>12</v>
      </c>
      <c r="D34" s="453">
        <v>12</v>
      </c>
      <c r="E34" s="454" t="s">
        <v>2135</v>
      </c>
      <c r="F34" s="534" t="s">
        <v>1891</v>
      </c>
      <c r="G34" s="459" t="s">
        <v>475</v>
      </c>
      <c r="H34" s="427"/>
      <c r="I34" s="581"/>
      <c r="J34" s="475">
        <v>53</v>
      </c>
      <c r="K34" s="476">
        <v>3</v>
      </c>
      <c r="L34" s="476" t="s">
        <v>2136</v>
      </c>
      <c r="M34" s="482" t="s">
        <v>2137</v>
      </c>
      <c r="N34" s="459" t="s">
        <v>1387</v>
      </c>
      <c r="O34" s="427"/>
      <c r="P34" s="451"/>
      <c r="Q34" s="475">
        <v>95</v>
      </c>
      <c r="R34" s="476">
        <v>5</v>
      </c>
      <c r="S34" s="476" t="s">
        <v>2138</v>
      </c>
      <c r="T34" s="477" t="s">
        <v>445</v>
      </c>
      <c r="U34" s="503" t="s">
        <v>3323</v>
      </c>
      <c r="V34" s="427"/>
      <c r="W34" s="478"/>
      <c r="X34" s="475">
        <v>137</v>
      </c>
      <c r="Y34" s="476">
        <v>7</v>
      </c>
      <c r="Z34" s="476" t="s">
        <v>2139</v>
      </c>
      <c r="AA34" s="477" t="s">
        <v>2140</v>
      </c>
      <c r="AB34" s="459" t="s">
        <v>3325</v>
      </c>
      <c r="AC34" s="432"/>
      <c r="AE34" s="420"/>
      <c r="AF34" s="451"/>
      <c r="AG34" s="475">
        <v>176</v>
      </c>
      <c r="AH34" s="476">
        <v>6</v>
      </c>
      <c r="AI34" s="476" t="s">
        <v>2141</v>
      </c>
      <c r="AJ34" s="477" t="s">
        <v>532</v>
      </c>
      <c r="AK34" s="459" t="s">
        <v>1455</v>
      </c>
      <c r="AL34" s="433"/>
      <c r="AM34" s="504"/>
      <c r="AN34" s="583">
        <v>225</v>
      </c>
      <c r="AO34" s="481">
        <v>3</v>
      </c>
      <c r="AP34" s="453" t="s">
        <v>2142</v>
      </c>
      <c r="AQ34" s="482" t="s">
        <v>1530</v>
      </c>
      <c r="AR34" s="585" t="s">
        <v>1104</v>
      </c>
      <c r="AS34" s="432"/>
      <c r="AU34" s="420"/>
      <c r="AV34" s="504"/>
      <c r="AW34" s="475">
        <v>159</v>
      </c>
      <c r="AX34" s="495">
        <v>8</v>
      </c>
      <c r="AY34" s="476" t="s">
        <v>2143</v>
      </c>
      <c r="AZ34" s="477" t="s">
        <v>2144</v>
      </c>
      <c r="BA34" s="503" t="s">
        <v>1100</v>
      </c>
      <c r="BB34" s="432"/>
      <c r="BD34" s="419"/>
      <c r="BE34" s="419"/>
      <c r="BF34" s="419"/>
      <c r="BG34" s="419"/>
      <c r="BH34" s="419"/>
      <c r="BI34" s="419"/>
      <c r="BJ34" s="419"/>
    </row>
    <row r="35" spans="1:62" ht="12.75">
      <c r="A35" s="439"/>
      <c r="B35" s="451"/>
      <c r="C35" s="457" t="s">
        <v>1853</v>
      </c>
      <c r="D35" s="453"/>
      <c r="E35" s="454" t="s">
        <v>2145</v>
      </c>
      <c r="F35" s="534" t="s">
        <v>1855</v>
      </c>
      <c r="G35" s="459" t="s">
        <v>3339</v>
      </c>
      <c r="H35" s="427"/>
      <c r="I35" s="581"/>
      <c r="J35" s="475">
        <v>54</v>
      </c>
      <c r="K35" s="476">
        <v>4</v>
      </c>
      <c r="L35" s="476" t="s">
        <v>2146</v>
      </c>
      <c r="M35" s="588" t="s">
        <v>2147</v>
      </c>
      <c r="N35" s="459" t="s">
        <v>1176</v>
      </c>
      <c r="O35" s="427"/>
      <c r="P35" s="451"/>
      <c r="Q35" s="475" t="s">
        <v>1853</v>
      </c>
      <c r="R35" s="476"/>
      <c r="S35" s="476" t="s">
        <v>2148</v>
      </c>
      <c r="T35" s="477" t="s">
        <v>1855</v>
      </c>
      <c r="U35" s="503" t="s">
        <v>3333</v>
      </c>
      <c r="V35" s="427"/>
      <c r="W35" s="478"/>
      <c r="X35" s="475" t="s">
        <v>1853</v>
      </c>
      <c r="Y35" s="476"/>
      <c r="Z35" s="476" t="s">
        <v>2149</v>
      </c>
      <c r="AA35" s="477" t="s">
        <v>1855</v>
      </c>
      <c r="AB35" s="459" t="s">
        <v>3331</v>
      </c>
      <c r="AC35" s="432"/>
      <c r="AE35" s="420"/>
      <c r="AF35" s="451"/>
      <c r="AG35" s="475" t="s">
        <v>1853</v>
      </c>
      <c r="AH35" s="476"/>
      <c r="AI35" s="476" t="s">
        <v>2150</v>
      </c>
      <c r="AJ35" s="477" t="s">
        <v>1855</v>
      </c>
      <c r="AK35" s="459" t="s">
        <v>3339</v>
      </c>
      <c r="AL35" s="433"/>
      <c r="AM35" s="504"/>
      <c r="AN35" s="583">
        <v>226</v>
      </c>
      <c r="AO35" s="481">
        <v>4</v>
      </c>
      <c r="AP35" s="453" t="s">
        <v>2151</v>
      </c>
      <c r="AQ35" s="482" t="s">
        <v>2152</v>
      </c>
      <c r="AR35" s="585" t="s">
        <v>1833</v>
      </c>
      <c r="AS35" s="432"/>
      <c r="AU35" s="420"/>
      <c r="AV35" s="504"/>
      <c r="AW35" s="475">
        <v>163</v>
      </c>
      <c r="AX35" s="495">
        <v>9</v>
      </c>
      <c r="AY35" s="476" t="s">
        <v>1920</v>
      </c>
      <c r="AZ35" s="477" t="s">
        <v>1168</v>
      </c>
      <c r="BA35" s="498" t="s">
        <v>1105</v>
      </c>
      <c r="BB35" s="432"/>
      <c r="BD35" s="419"/>
      <c r="BE35" s="419"/>
      <c r="BF35" s="419"/>
      <c r="BG35" s="419"/>
      <c r="BH35" s="419"/>
      <c r="BI35" s="419"/>
      <c r="BJ35" s="419"/>
    </row>
    <row r="36" spans="1:62" ht="13.5" thickBot="1">
      <c r="A36" s="439"/>
      <c r="B36" s="451"/>
      <c r="C36" s="457" t="s">
        <v>1853</v>
      </c>
      <c r="D36" s="453"/>
      <c r="E36" s="454" t="s">
        <v>2153</v>
      </c>
      <c r="F36" s="534" t="s">
        <v>1855</v>
      </c>
      <c r="G36" s="459" t="s">
        <v>479</v>
      </c>
      <c r="H36" s="427"/>
      <c r="I36" s="581"/>
      <c r="J36" s="475">
        <v>55</v>
      </c>
      <c r="K36" s="476">
        <v>5</v>
      </c>
      <c r="L36" s="476" t="s">
        <v>2154</v>
      </c>
      <c r="M36" s="482" t="s">
        <v>2155</v>
      </c>
      <c r="N36" s="459" t="s">
        <v>3374</v>
      </c>
      <c r="O36" s="427"/>
      <c r="P36" s="451"/>
      <c r="Q36" s="475">
        <v>96</v>
      </c>
      <c r="R36" s="476">
        <v>6</v>
      </c>
      <c r="S36" s="476" t="s">
        <v>2156</v>
      </c>
      <c r="T36" s="477" t="s">
        <v>483</v>
      </c>
      <c r="U36" s="459" t="s">
        <v>3329</v>
      </c>
      <c r="V36" s="427"/>
      <c r="W36" s="478"/>
      <c r="X36" s="475" t="s">
        <v>1853</v>
      </c>
      <c r="Y36" s="476"/>
      <c r="Z36" s="476" t="s">
        <v>2157</v>
      </c>
      <c r="AA36" s="477" t="s">
        <v>1855</v>
      </c>
      <c r="AB36" s="459" t="s">
        <v>472</v>
      </c>
      <c r="AC36" s="432"/>
      <c r="AE36" s="420"/>
      <c r="AF36" s="478"/>
      <c r="AG36" s="475">
        <v>177</v>
      </c>
      <c r="AH36" s="476">
        <v>7</v>
      </c>
      <c r="AI36" s="476" t="s">
        <v>2158</v>
      </c>
      <c r="AJ36" s="477" t="s">
        <v>1614</v>
      </c>
      <c r="AK36" s="459" t="s">
        <v>1103</v>
      </c>
      <c r="AL36" s="433"/>
      <c r="AM36" s="504"/>
      <c r="AN36" s="583">
        <v>227</v>
      </c>
      <c r="AO36" s="481">
        <v>5</v>
      </c>
      <c r="AP36" s="453" t="s">
        <v>2159</v>
      </c>
      <c r="AQ36" s="482" t="s">
        <v>488</v>
      </c>
      <c r="AR36" s="585" t="s">
        <v>1098</v>
      </c>
      <c r="AS36" s="432"/>
      <c r="AU36" s="420"/>
      <c r="AV36" s="549"/>
      <c r="AW36" s="543">
        <v>173</v>
      </c>
      <c r="AX36" s="589">
        <v>10</v>
      </c>
      <c r="AY36" s="544" t="s">
        <v>2098</v>
      </c>
      <c r="AZ36" s="590" t="s">
        <v>1729</v>
      </c>
      <c r="BA36" s="554" t="s">
        <v>2160</v>
      </c>
      <c r="BB36" s="432"/>
      <c r="BD36" s="419"/>
      <c r="BE36" s="419"/>
      <c r="BF36" s="419"/>
      <c r="BG36" s="419"/>
      <c r="BH36" s="419"/>
      <c r="BI36" s="419"/>
      <c r="BJ36" s="419"/>
    </row>
    <row r="37" spans="1:62" ht="12.75">
      <c r="A37" s="439"/>
      <c r="B37" s="505"/>
      <c r="C37" s="457">
        <v>13</v>
      </c>
      <c r="D37" s="453">
        <v>13</v>
      </c>
      <c r="E37" s="454" t="s">
        <v>2161</v>
      </c>
      <c r="F37" s="455" t="s">
        <v>2162</v>
      </c>
      <c r="G37" s="535" t="s">
        <v>1318</v>
      </c>
      <c r="H37" s="427"/>
      <c r="I37" s="581"/>
      <c r="J37" s="475">
        <v>56</v>
      </c>
      <c r="K37" s="476">
        <v>6</v>
      </c>
      <c r="L37" s="476" t="s">
        <v>2163</v>
      </c>
      <c r="M37" s="588" t="s">
        <v>2164</v>
      </c>
      <c r="N37" s="459" t="s">
        <v>1103</v>
      </c>
      <c r="O37" s="427"/>
      <c r="P37" s="451"/>
      <c r="Q37" s="475" t="s">
        <v>1853</v>
      </c>
      <c r="R37" s="476"/>
      <c r="S37" s="476" t="s">
        <v>2165</v>
      </c>
      <c r="T37" s="477" t="s">
        <v>1855</v>
      </c>
      <c r="U37" s="459" t="s">
        <v>478</v>
      </c>
      <c r="V37" s="427"/>
      <c r="W37" s="451"/>
      <c r="X37" s="475">
        <v>138</v>
      </c>
      <c r="Y37" s="476">
        <v>8</v>
      </c>
      <c r="Z37" s="476" t="s">
        <v>2166</v>
      </c>
      <c r="AA37" s="477" t="s">
        <v>1521</v>
      </c>
      <c r="AB37" s="459" t="s">
        <v>1106</v>
      </c>
      <c r="AC37" s="432"/>
      <c r="AE37" s="420"/>
      <c r="AF37" s="451"/>
      <c r="AG37" s="475">
        <v>178</v>
      </c>
      <c r="AH37" s="476">
        <v>8</v>
      </c>
      <c r="AI37" s="476" t="s">
        <v>2167</v>
      </c>
      <c r="AJ37" s="477" t="s">
        <v>458</v>
      </c>
      <c r="AK37" s="459" t="s">
        <v>3323</v>
      </c>
      <c r="AL37" s="433"/>
      <c r="AM37" s="504"/>
      <c r="AN37" s="583">
        <v>228</v>
      </c>
      <c r="AO37" s="481">
        <v>6</v>
      </c>
      <c r="AP37" s="453" t="s">
        <v>2168</v>
      </c>
      <c r="AQ37" s="482" t="s">
        <v>500</v>
      </c>
      <c r="AR37" s="585" t="s">
        <v>1100</v>
      </c>
      <c r="AS37" s="432"/>
      <c r="AU37" s="420"/>
      <c r="AV37" s="437"/>
      <c r="AW37" s="437"/>
      <c r="AX37" s="437"/>
      <c r="AY37" s="437"/>
      <c r="AZ37" s="437"/>
      <c r="BA37" s="437"/>
      <c r="BB37" s="432"/>
      <c r="BD37" s="419"/>
      <c r="BE37" s="419"/>
      <c r="BF37" s="419"/>
      <c r="BG37" s="419"/>
      <c r="BH37" s="419"/>
      <c r="BI37" s="419"/>
      <c r="BJ37" s="419"/>
    </row>
    <row r="38" spans="1:62" ht="13.5" thickBot="1">
      <c r="A38" s="439"/>
      <c r="B38" s="451"/>
      <c r="C38" s="457">
        <v>14</v>
      </c>
      <c r="D38" s="453">
        <v>14</v>
      </c>
      <c r="E38" s="454" t="s">
        <v>2169</v>
      </c>
      <c r="F38" s="455" t="s">
        <v>2170</v>
      </c>
      <c r="G38" s="503" t="s">
        <v>491</v>
      </c>
      <c r="H38" s="427"/>
      <c r="I38" s="581"/>
      <c r="J38" s="475">
        <v>57</v>
      </c>
      <c r="K38" s="476">
        <v>7</v>
      </c>
      <c r="L38" s="476" t="s">
        <v>2171</v>
      </c>
      <c r="M38" s="588" t="s">
        <v>2172</v>
      </c>
      <c r="N38" s="459" t="s">
        <v>1103</v>
      </c>
      <c r="O38" s="427"/>
      <c r="P38" s="451"/>
      <c r="Q38" s="475">
        <v>97</v>
      </c>
      <c r="R38" s="476">
        <v>7</v>
      </c>
      <c r="S38" s="476" t="s">
        <v>2173</v>
      </c>
      <c r="T38" s="477" t="s">
        <v>1388</v>
      </c>
      <c r="U38" s="459" t="s">
        <v>1100</v>
      </c>
      <c r="V38" s="427"/>
      <c r="W38" s="451"/>
      <c r="X38" s="475">
        <v>139</v>
      </c>
      <c r="Y38" s="476">
        <v>9</v>
      </c>
      <c r="Z38" s="476" t="s">
        <v>2174</v>
      </c>
      <c r="AA38" s="477" t="s">
        <v>1811</v>
      </c>
      <c r="AB38" s="459" t="s">
        <v>3336</v>
      </c>
      <c r="AC38" s="432"/>
      <c r="AE38" s="420"/>
      <c r="AF38" s="451"/>
      <c r="AG38" s="475" t="s">
        <v>1853</v>
      </c>
      <c r="AH38" s="476"/>
      <c r="AI38" s="476" t="s">
        <v>2175</v>
      </c>
      <c r="AJ38" s="477" t="s">
        <v>1855</v>
      </c>
      <c r="AK38" s="459" t="s">
        <v>3328</v>
      </c>
      <c r="AL38" s="433"/>
      <c r="AM38" s="504"/>
      <c r="AN38" s="583">
        <v>229</v>
      </c>
      <c r="AO38" s="481">
        <v>7</v>
      </c>
      <c r="AP38" s="453" t="s">
        <v>2176</v>
      </c>
      <c r="AQ38" s="591" t="s">
        <v>3300</v>
      </c>
      <c r="AR38" s="585" t="s">
        <v>1100</v>
      </c>
      <c r="AS38" s="432"/>
      <c r="AU38" s="420"/>
      <c r="AV38" s="437"/>
      <c r="AW38" s="437"/>
      <c r="AX38" s="437"/>
      <c r="AY38" s="437"/>
      <c r="AZ38" s="437"/>
      <c r="BA38" s="437"/>
      <c r="BB38" s="432"/>
      <c r="BD38" s="419"/>
      <c r="BE38" s="419"/>
      <c r="BF38" s="419"/>
      <c r="BG38" s="419"/>
      <c r="BH38" s="419"/>
      <c r="BI38" s="419"/>
      <c r="BJ38" s="419"/>
    </row>
    <row r="39" spans="1:62" ht="15">
      <c r="A39" s="439"/>
      <c r="B39" s="451"/>
      <c r="C39" s="457" t="s">
        <v>1853</v>
      </c>
      <c r="D39" s="453"/>
      <c r="E39" s="454" t="s">
        <v>2177</v>
      </c>
      <c r="F39" s="455" t="s">
        <v>1855</v>
      </c>
      <c r="G39" s="503" t="s">
        <v>3333</v>
      </c>
      <c r="H39" s="427"/>
      <c r="I39" s="581"/>
      <c r="J39" s="475">
        <v>58</v>
      </c>
      <c r="K39" s="476">
        <v>8</v>
      </c>
      <c r="L39" s="476" t="s">
        <v>2178</v>
      </c>
      <c r="M39" s="588" t="s">
        <v>2179</v>
      </c>
      <c r="N39" s="568" t="s">
        <v>545</v>
      </c>
      <c r="O39" s="427"/>
      <c r="P39" s="451"/>
      <c r="Q39" s="475">
        <v>98</v>
      </c>
      <c r="R39" s="476">
        <v>8</v>
      </c>
      <c r="S39" s="476" t="s">
        <v>2180</v>
      </c>
      <c r="T39" s="477" t="s">
        <v>3309</v>
      </c>
      <c r="U39" s="459" t="s">
        <v>1147</v>
      </c>
      <c r="V39" s="427"/>
      <c r="W39" s="451"/>
      <c r="X39" s="475" t="s">
        <v>1853</v>
      </c>
      <c r="Y39" s="476"/>
      <c r="Z39" s="476" t="s">
        <v>2181</v>
      </c>
      <c r="AA39" s="477" t="s">
        <v>1855</v>
      </c>
      <c r="AB39" s="459" t="s">
        <v>470</v>
      </c>
      <c r="AC39" s="432"/>
      <c r="AE39" s="420"/>
      <c r="AF39" s="451"/>
      <c r="AG39" s="475">
        <v>179</v>
      </c>
      <c r="AH39" s="476">
        <v>9</v>
      </c>
      <c r="AI39" s="476" t="s">
        <v>2182</v>
      </c>
      <c r="AJ39" s="477" t="s">
        <v>2183</v>
      </c>
      <c r="AK39" s="459" t="s">
        <v>1318</v>
      </c>
      <c r="AL39" s="433"/>
      <c r="AM39" s="504"/>
      <c r="AN39" s="583">
        <v>230</v>
      </c>
      <c r="AO39" s="481">
        <v>8</v>
      </c>
      <c r="AP39" s="453" t="s">
        <v>2184</v>
      </c>
      <c r="AQ39" s="482" t="s">
        <v>454</v>
      </c>
      <c r="AR39" s="585" t="s">
        <v>511</v>
      </c>
      <c r="AS39" s="432"/>
      <c r="AU39" s="420"/>
      <c r="AV39" s="449"/>
      <c r="AW39" s="424" t="s">
        <v>2185</v>
      </c>
      <c r="AX39" s="436"/>
      <c r="AY39" s="424"/>
      <c r="AZ39" s="425"/>
      <c r="BA39" s="431"/>
      <c r="BB39" s="432"/>
      <c r="BD39" s="419"/>
      <c r="BE39" s="419"/>
      <c r="BF39" s="419"/>
      <c r="BG39" s="419"/>
      <c r="BH39" s="419"/>
      <c r="BI39" s="419"/>
      <c r="BJ39" s="419"/>
    </row>
    <row r="40" spans="1:62" ht="15.75" thickBot="1">
      <c r="A40" s="439"/>
      <c r="B40" s="451"/>
      <c r="C40" s="457" t="s">
        <v>1853</v>
      </c>
      <c r="D40" s="453"/>
      <c r="E40" s="454" t="s">
        <v>2186</v>
      </c>
      <c r="F40" s="455" t="s">
        <v>1855</v>
      </c>
      <c r="G40" s="503" t="s">
        <v>476</v>
      </c>
      <c r="H40" s="427"/>
      <c r="I40" s="504"/>
      <c r="J40" s="475">
        <v>59</v>
      </c>
      <c r="K40" s="476">
        <v>9</v>
      </c>
      <c r="L40" s="476" t="s">
        <v>2187</v>
      </c>
      <c r="M40" s="541" t="s">
        <v>450</v>
      </c>
      <c r="N40" s="459" t="s">
        <v>1102</v>
      </c>
      <c r="O40" s="427"/>
      <c r="P40" s="451"/>
      <c r="Q40" s="475" t="s">
        <v>1853</v>
      </c>
      <c r="R40" s="476"/>
      <c r="S40" s="476" t="s">
        <v>2188</v>
      </c>
      <c r="T40" s="477" t="s">
        <v>1855</v>
      </c>
      <c r="U40" s="459" t="s">
        <v>3339</v>
      </c>
      <c r="V40" s="427"/>
      <c r="W40" s="451"/>
      <c r="X40" s="475" t="s">
        <v>1853</v>
      </c>
      <c r="Y40" s="476"/>
      <c r="Z40" s="476" t="s">
        <v>2189</v>
      </c>
      <c r="AA40" s="477" t="s">
        <v>1855</v>
      </c>
      <c r="AB40" s="459" t="s">
        <v>2190</v>
      </c>
      <c r="AC40" s="432"/>
      <c r="AE40" s="420"/>
      <c r="AF40" s="471"/>
      <c r="AG40" s="543">
        <v>180</v>
      </c>
      <c r="AH40" s="544">
        <v>10</v>
      </c>
      <c r="AI40" s="544" t="s">
        <v>2191</v>
      </c>
      <c r="AJ40" s="590" t="s">
        <v>523</v>
      </c>
      <c r="AK40" s="545" t="s">
        <v>1833</v>
      </c>
      <c r="AL40" s="433"/>
      <c r="AM40" s="504"/>
      <c r="AN40" s="583">
        <v>231</v>
      </c>
      <c r="AO40" s="481">
        <v>9</v>
      </c>
      <c r="AP40" s="453" t="s">
        <v>2192</v>
      </c>
      <c r="AQ40" s="482" t="s">
        <v>3362</v>
      </c>
      <c r="AR40" s="585" t="s">
        <v>1100</v>
      </c>
      <c r="AS40" s="432"/>
      <c r="AU40" s="420"/>
      <c r="AV40" s="471"/>
      <c r="AW40" s="472" t="s">
        <v>446</v>
      </c>
      <c r="AX40" s="441" t="s">
        <v>447</v>
      </c>
      <c r="AY40" s="442" t="s">
        <v>448</v>
      </c>
      <c r="AZ40" s="443" t="s">
        <v>449</v>
      </c>
      <c r="BA40" s="473" t="s">
        <v>1829</v>
      </c>
      <c r="BB40" s="432"/>
      <c r="BD40" s="419"/>
      <c r="BE40" s="419"/>
      <c r="BF40" s="419"/>
      <c r="BG40" s="419"/>
      <c r="BH40" s="419"/>
      <c r="BI40" s="419"/>
      <c r="BJ40" s="419"/>
    </row>
    <row r="41" spans="1:62" ht="12.75">
      <c r="A41" s="439"/>
      <c r="B41" s="451"/>
      <c r="C41" s="457">
        <v>15</v>
      </c>
      <c r="D41" s="453">
        <v>15</v>
      </c>
      <c r="E41" s="454" t="s">
        <v>2193</v>
      </c>
      <c r="F41" s="455" t="s">
        <v>2194</v>
      </c>
      <c r="G41" s="503" t="s">
        <v>491</v>
      </c>
      <c r="H41" s="427"/>
      <c r="I41" s="522"/>
      <c r="J41" s="592">
        <v>60</v>
      </c>
      <c r="K41" s="593">
        <v>10</v>
      </c>
      <c r="L41" s="593" t="s">
        <v>2195</v>
      </c>
      <c r="M41" s="594" t="s">
        <v>2196</v>
      </c>
      <c r="N41" s="595" t="s">
        <v>1103</v>
      </c>
      <c r="O41" s="427"/>
      <c r="P41" s="451"/>
      <c r="Q41" s="475" t="s">
        <v>1853</v>
      </c>
      <c r="R41" s="476"/>
      <c r="S41" s="476" t="s">
        <v>2197</v>
      </c>
      <c r="T41" s="477" t="s">
        <v>1855</v>
      </c>
      <c r="U41" s="459" t="s">
        <v>472</v>
      </c>
      <c r="V41" s="427"/>
      <c r="W41" s="451"/>
      <c r="X41" s="475">
        <v>140</v>
      </c>
      <c r="Y41" s="476">
        <v>10</v>
      </c>
      <c r="Z41" s="476" t="s">
        <v>2198</v>
      </c>
      <c r="AA41" s="477" t="s">
        <v>3302</v>
      </c>
      <c r="AB41" s="459" t="s">
        <v>475</v>
      </c>
      <c r="AC41" s="432"/>
      <c r="AE41" s="420"/>
      <c r="AF41" s="433"/>
      <c r="AG41" s="433"/>
      <c r="AH41" s="433"/>
      <c r="AI41" s="433"/>
      <c r="AJ41" s="433"/>
      <c r="AK41" s="433"/>
      <c r="AL41" s="433"/>
      <c r="AM41" s="522"/>
      <c r="AN41" s="596">
        <v>232</v>
      </c>
      <c r="AO41" s="597">
        <v>10</v>
      </c>
      <c r="AP41" s="598" t="s">
        <v>2199</v>
      </c>
      <c r="AQ41" s="599" t="s">
        <v>540</v>
      </c>
      <c r="AR41" s="600" t="s">
        <v>1106</v>
      </c>
      <c r="AS41" s="432"/>
      <c r="AU41" s="420"/>
      <c r="AV41" s="556"/>
      <c r="AW41" s="457">
        <v>30</v>
      </c>
      <c r="AX41" s="495">
        <v>1</v>
      </c>
      <c r="AY41" s="454" t="s">
        <v>2200</v>
      </c>
      <c r="AZ41" s="455" t="s">
        <v>2201</v>
      </c>
      <c r="BA41" s="557" t="s">
        <v>1100</v>
      </c>
      <c r="BB41" s="432"/>
      <c r="BD41" s="419"/>
      <c r="BE41" s="419"/>
      <c r="BF41" s="419"/>
      <c r="BG41" s="419"/>
      <c r="BH41" s="419"/>
      <c r="BI41" s="419"/>
      <c r="BJ41" s="419"/>
    </row>
    <row r="42" spans="1:62" ht="13.5" thickBot="1">
      <c r="A42" s="439"/>
      <c r="B42" s="451"/>
      <c r="C42" s="457" t="s">
        <v>1853</v>
      </c>
      <c r="D42" s="453"/>
      <c r="E42" s="454" t="s">
        <v>2202</v>
      </c>
      <c r="F42" s="455" t="s">
        <v>1855</v>
      </c>
      <c r="G42" s="503" t="s">
        <v>484</v>
      </c>
      <c r="H42" s="427"/>
      <c r="I42" s="504"/>
      <c r="J42" s="475">
        <v>61</v>
      </c>
      <c r="K42" s="476">
        <v>11</v>
      </c>
      <c r="L42" s="476" t="s">
        <v>2203</v>
      </c>
      <c r="M42" s="601" t="s">
        <v>2204</v>
      </c>
      <c r="N42" s="459" t="s">
        <v>2205</v>
      </c>
      <c r="O42" s="427"/>
      <c r="P42" s="451"/>
      <c r="Q42" s="475">
        <v>99</v>
      </c>
      <c r="R42" s="476">
        <v>9</v>
      </c>
      <c r="S42" s="476" t="s">
        <v>2206</v>
      </c>
      <c r="T42" s="477" t="s">
        <v>2207</v>
      </c>
      <c r="U42" s="459" t="s">
        <v>3325</v>
      </c>
      <c r="V42" s="427"/>
      <c r="W42" s="471"/>
      <c r="X42" s="543" t="s">
        <v>1853</v>
      </c>
      <c r="Y42" s="544"/>
      <c r="Z42" s="544" t="s">
        <v>2208</v>
      </c>
      <c r="AA42" s="590" t="s">
        <v>1855</v>
      </c>
      <c r="AB42" s="545" t="s">
        <v>3324</v>
      </c>
      <c r="AC42" s="432"/>
      <c r="AE42" s="420"/>
      <c r="AF42" s="433"/>
      <c r="AG42" s="433"/>
      <c r="AH42" s="433"/>
      <c r="AI42" s="433"/>
      <c r="AJ42" s="433"/>
      <c r="AK42" s="433"/>
      <c r="AL42" s="433"/>
      <c r="AM42" s="504"/>
      <c r="AN42" s="583">
        <v>233</v>
      </c>
      <c r="AO42" s="481">
        <v>11</v>
      </c>
      <c r="AP42" s="453" t="s">
        <v>2209</v>
      </c>
      <c r="AQ42" s="482" t="s">
        <v>3367</v>
      </c>
      <c r="AR42" s="585" t="s">
        <v>1099</v>
      </c>
      <c r="AS42" s="432"/>
      <c r="AU42" s="420"/>
      <c r="AV42" s="478"/>
      <c r="AW42" s="457">
        <v>34</v>
      </c>
      <c r="AX42" s="495">
        <v>2</v>
      </c>
      <c r="AY42" s="454" t="s">
        <v>2210</v>
      </c>
      <c r="AZ42" s="455" t="s">
        <v>2211</v>
      </c>
      <c r="BA42" s="498" t="s">
        <v>1101</v>
      </c>
      <c r="BB42" s="432"/>
      <c r="BD42" s="419"/>
      <c r="BE42" s="419"/>
      <c r="BF42" s="419"/>
      <c r="BG42" s="419"/>
      <c r="BH42" s="419"/>
      <c r="BI42" s="419"/>
      <c r="BJ42" s="419"/>
    </row>
    <row r="43" spans="1:62" ht="15.75" thickBot="1">
      <c r="A43" s="439"/>
      <c r="B43" s="451"/>
      <c r="C43" s="457">
        <v>16</v>
      </c>
      <c r="D43" s="453">
        <v>16</v>
      </c>
      <c r="E43" s="454" t="s">
        <v>2212</v>
      </c>
      <c r="F43" s="602" t="s">
        <v>2213</v>
      </c>
      <c r="G43" s="459" t="s">
        <v>3336</v>
      </c>
      <c r="H43" s="427"/>
      <c r="I43" s="504"/>
      <c r="J43" s="475">
        <v>62</v>
      </c>
      <c r="K43" s="476">
        <v>12</v>
      </c>
      <c r="L43" s="476" t="s">
        <v>2214</v>
      </c>
      <c r="M43" s="582" t="s">
        <v>1836</v>
      </c>
      <c r="N43" s="503" t="s">
        <v>1098</v>
      </c>
      <c r="O43" s="427"/>
      <c r="P43" s="451"/>
      <c r="Q43" s="475" t="s">
        <v>1853</v>
      </c>
      <c r="R43" s="476"/>
      <c r="S43" s="476" t="s">
        <v>2215</v>
      </c>
      <c r="T43" s="477" t="s">
        <v>1855</v>
      </c>
      <c r="U43" s="459" t="s">
        <v>3339</v>
      </c>
      <c r="V43" s="427"/>
      <c r="W43" s="421"/>
      <c r="X43" s="465"/>
      <c r="Y43" s="466"/>
      <c r="Z43" s="462" t="s">
        <v>1153</v>
      </c>
      <c r="AA43" s="467" t="s">
        <v>2216</v>
      </c>
      <c r="AB43" s="468"/>
      <c r="AC43" s="432"/>
      <c r="AE43" s="420"/>
      <c r="AF43" s="433"/>
      <c r="AG43" s="433"/>
      <c r="AH43" s="433"/>
      <c r="AI43" s="433"/>
      <c r="AJ43" s="433"/>
      <c r="AK43" s="433"/>
      <c r="AL43" s="433"/>
      <c r="AM43" s="504"/>
      <c r="AN43" s="583">
        <v>234</v>
      </c>
      <c r="AO43" s="481">
        <v>12</v>
      </c>
      <c r="AP43" s="453" t="s">
        <v>2217</v>
      </c>
      <c r="AQ43" s="482" t="s">
        <v>2218</v>
      </c>
      <c r="AR43" s="585" t="s">
        <v>1106</v>
      </c>
      <c r="AS43" s="432"/>
      <c r="AU43" s="420"/>
      <c r="AV43" s="504"/>
      <c r="AW43" s="475">
        <v>83</v>
      </c>
      <c r="AX43" s="495">
        <v>3</v>
      </c>
      <c r="AY43" s="476" t="s">
        <v>1906</v>
      </c>
      <c r="AZ43" s="477" t="s">
        <v>2219</v>
      </c>
      <c r="BA43" s="459" t="s">
        <v>1101</v>
      </c>
      <c r="BB43" s="432"/>
      <c r="BD43" s="603"/>
      <c r="BE43" s="604"/>
      <c r="BF43" s="604"/>
      <c r="BG43" s="604"/>
      <c r="BH43" s="604"/>
      <c r="BI43" s="604"/>
      <c r="BJ43" s="605"/>
    </row>
    <row r="44" spans="1:62" ht="15.75" thickBot="1">
      <c r="A44" s="439"/>
      <c r="B44" s="451"/>
      <c r="C44" s="457" t="s">
        <v>1853</v>
      </c>
      <c r="D44" s="453"/>
      <c r="E44" s="454" t="s">
        <v>2220</v>
      </c>
      <c r="F44" s="602" t="s">
        <v>1855</v>
      </c>
      <c r="G44" s="459" t="s">
        <v>484</v>
      </c>
      <c r="H44" s="427"/>
      <c r="I44" s="504"/>
      <c r="J44" s="475">
        <v>63</v>
      </c>
      <c r="K44" s="476">
        <v>13</v>
      </c>
      <c r="L44" s="476" t="s">
        <v>2221</v>
      </c>
      <c r="M44" s="582" t="s">
        <v>2222</v>
      </c>
      <c r="N44" s="503" t="s">
        <v>1106</v>
      </c>
      <c r="O44" s="427"/>
      <c r="P44" s="451"/>
      <c r="Q44" s="475">
        <v>100</v>
      </c>
      <c r="R44" s="476">
        <v>10</v>
      </c>
      <c r="S44" s="476" t="s">
        <v>2223</v>
      </c>
      <c r="T44" s="477" t="s">
        <v>2224</v>
      </c>
      <c r="U44" s="459" t="s">
        <v>3330</v>
      </c>
      <c r="V44" s="427"/>
      <c r="W44" s="478"/>
      <c r="X44" s="555">
        <v>141</v>
      </c>
      <c r="Y44" s="476">
        <v>1</v>
      </c>
      <c r="Z44" s="476" t="s">
        <v>2225</v>
      </c>
      <c r="AA44" s="477" t="s">
        <v>2226</v>
      </c>
      <c r="AB44" s="459" t="s">
        <v>1518</v>
      </c>
      <c r="AC44" s="432"/>
      <c r="AE44" s="420"/>
      <c r="AF44" s="434"/>
      <c r="AG44" s="435" t="s">
        <v>1843</v>
      </c>
      <c r="AH44" s="436"/>
      <c r="AI44" s="424"/>
      <c r="AJ44" s="425"/>
      <c r="AK44" s="431"/>
      <c r="AL44" s="433"/>
      <c r="AM44" s="504"/>
      <c r="AN44" s="583">
        <v>235</v>
      </c>
      <c r="AO44" s="481">
        <v>13</v>
      </c>
      <c r="AP44" s="453" t="s">
        <v>2227</v>
      </c>
      <c r="AQ44" s="482" t="s">
        <v>455</v>
      </c>
      <c r="AR44" s="585" t="s">
        <v>1103</v>
      </c>
      <c r="AS44" s="432"/>
      <c r="AU44" s="420"/>
      <c r="AV44" s="504"/>
      <c r="AW44" s="475">
        <v>86</v>
      </c>
      <c r="AX44" s="495">
        <v>4</v>
      </c>
      <c r="AY44" s="476" t="s">
        <v>1980</v>
      </c>
      <c r="AZ44" s="477" t="s">
        <v>2228</v>
      </c>
      <c r="BA44" s="459" t="s">
        <v>1103</v>
      </c>
      <c r="BB44" s="432"/>
      <c r="BD44" s="606"/>
      <c r="BE44" s="607"/>
      <c r="BF44" s="607"/>
      <c r="BG44" s="607"/>
      <c r="BH44" s="607"/>
      <c r="BI44" s="607"/>
      <c r="BJ44" s="608"/>
    </row>
    <row r="45" spans="1:62" ht="15.75" thickBot="1">
      <c r="A45" s="609"/>
      <c r="B45" s="451"/>
      <c r="C45" s="457">
        <v>17</v>
      </c>
      <c r="D45" s="453">
        <v>17</v>
      </c>
      <c r="E45" s="454" t="s">
        <v>2229</v>
      </c>
      <c r="F45" s="458" t="s">
        <v>2230</v>
      </c>
      <c r="G45" s="459" t="s">
        <v>2231</v>
      </c>
      <c r="H45" s="433"/>
      <c r="I45" s="504"/>
      <c r="J45" s="475">
        <v>64</v>
      </c>
      <c r="K45" s="476">
        <v>14</v>
      </c>
      <c r="L45" s="476" t="s">
        <v>2232</v>
      </c>
      <c r="M45" s="582" t="s">
        <v>464</v>
      </c>
      <c r="N45" s="459" t="s">
        <v>1098</v>
      </c>
      <c r="O45" s="427"/>
      <c r="P45" s="451"/>
      <c r="Q45" s="610" t="s">
        <v>1853</v>
      </c>
      <c r="R45" s="509"/>
      <c r="S45" s="509" t="s">
        <v>2233</v>
      </c>
      <c r="T45" s="547" t="s">
        <v>1855</v>
      </c>
      <c r="U45" s="548" t="s">
        <v>3328</v>
      </c>
      <c r="V45" s="427"/>
      <c r="W45" s="451"/>
      <c r="X45" s="475">
        <v>142</v>
      </c>
      <c r="Y45" s="476">
        <v>2</v>
      </c>
      <c r="Z45" s="476" t="s">
        <v>2234</v>
      </c>
      <c r="AA45" s="477" t="s">
        <v>2235</v>
      </c>
      <c r="AB45" s="459" t="s">
        <v>1823</v>
      </c>
      <c r="AC45" s="432"/>
      <c r="AE45" s="420"/>
      <c r="AF45" s="447"/>
      <c r="AG45" s="448" t="s">
        <v>446</v>
      </c>
      <c r="AH45" s="441" t="s">
        <v>447</v>
      </c>
      <c r="AI45" s="442" t="s">
        <v>448</v>
      </c>
      <c r="AJ45" s="443" t="s">
        <v>449</v>
      </c>
      <c r="AK45" s="446" t="s">
        <v>1828</v>
      </c>
      <c r="AL45" s="433"/>
      <c r="AM45" s="504"/>
      <c r="AN45" s="583">
        <v>236</v>
      </c>
      <c r="AO45" s="481">
        <v>14</v>
      </c>
      <c r="AP45" s="453" t="s">
        <v>2236</v>
      </c>
      <c r="AQ45" s="482" t="s">
        <v>533</v>
      </c>
      <c r="AR45" s="585" t="s">
        <v>1518</v>
      </c>
      <c r="AS45" s="432"/>
      <c r="AU45" s="420"/>
      <c r="AV45" s="504"/>
      <c r="AW45" s="475">
        <v>99</v>
      </c>
      <c r="AX45" s="495">
        <v>5</v>
      </c>
      <c r="AY45" s="476" t="s">
        <v>2206</v>
      </c>
      <c r="AZ45" s="477" t="s">
        <v>2237</v>
      </c>
      <c r="BA45" s="498" t="s">
        <v>1100</v>
      </c>
      <c r="BB45" s="432"/>
      <c r="BD45" s="606"/>
      <c r="BE45" s="611" t="s">
        <v>2238</v>
      </c>
      <c r="BF45" s="430"/>
      <c r="BG45" s="612"/>
      <c r="BH45" s="613"/>
      <c r="BI45" s="607"/>
      <c r="BJ45" s="608"/>
    </row>
    <row r="46" spans="1:62" ht="15.75" thickBot="1">
      <c r="A46" s="609"/>
      <c r="B46" s="451"/>
      <c r="C46" s="457" t="s">
        <v>1853</v>
      </c>
      <c r="D46" s="453"/>
      <c r="E46" s="454" t="s">
        <v>2239</v>
      </c>
      <c r="F46" s="458" t="s">
        <v>1855</v>
      </c>
      <c r="G46" s="459" t="s">
        <v>3328</v>
      </c>
      <c r="H46" s="427"/>
      <c r="I46" s="549"/>
      <c r="J46" s="543">
        <v>65</v>
      </c>
      <c r="K46" s="544">
        <v>15</v>
      </c>
      <c r="L46" s="544" t="s">
        <v>2240</v>
      </c>
      <c r="M46" s="614" t="s">
        <v>2241</v>
      </c>
      <c r="N46" s="545" t="s">
        <v>1100</v>
      </c>
      <c r="O46" s="427"/>
      <c r="P46" s="421"/>
      <c r="Q46" s="465"/>
      <c r="R46" s="466"/>
      <c r="S46" s="615" t="s">
        <v>1150</v>
      </c>
      <c r="T46" s="467" t="s">
        <v>2242</v>
      </c>
      <c r="U46" s="616"/>
      <c r="V46" s="433"/>
      <c r="W46" s="451"/>
      <c r="X46" s="475">
        <v>143</v>
      </c>
      <c r="Y46" s="476">
        <v>3</v>
      </c>
      <c r="Z46" s="476" t="s">
        <v>2243</v>
      </c>
      <c r="AA46" s="477" t="s">
        <v>2244</v>
      </c>
      <c r="AB46" s="459" t="s">
        <v>3323</v>
      </c>
      <c r="AC46" s="432"/>
      <c r="AE46" s="420"/>
      <c r="AF46" s="617"/>
      <c r="AG46" s="470"/>
      <c r="AH46" s="466"/>
      <c r="AI46" s="462" t="s">
        <v>1160</v>
      </c>
      <c r="AJ46" s="463" t="s">
        <v>2245</v>
      </c>
      <c r="AK46" s="464"/>
      <c r="AL46" s="433"/>
      <c r="AM46" s="504"/>
      <c r="AN46" s="583">
        <v>237</v>
      </c>
      <c r="AO46" s="481">
        <v>15</v>
      </c>
      <c r="AP46" s="453" t="s">
        <v>2246</v>
      </c>
      <c r="AQ46" s="482" t="s">
        <v>3369</v>
      </c>
      <c r="AR46" s="585" t="s">
        <v>545</v>
      </c>
      <c r="AS46" s="432"/>
      <c r="AU46" s="420"/>
      <c r="AV46" s="504"/>
      <c r="AW46" s="475">
        <v>104</v>
      </c>
      <c r="AX46" s="495">
        <v>6</v>
      </c>
      <c r="AY46" s="476" t="s">
        <v>2247</v>
      </c>
      <c r="AZ46" s="477" t="s">
        <v>2248</v>
      </c>
      <c r="BA46" s="498" t="s">
        <v>1102</v>
      </c>
      <c r="BB46" s="432"/>
      <c r="BD46" s="618"/>
      <c r="BE46" s="619" t="s">
        <v>2249</v>
      </c>
      <c r="BF46" s="620" t="s">
        <v>2250</v>
      </c>
      <c r="BG46" s="621" t="s">
        <v>2251</v>
      </c>
      <c r="BH46" s="622" t="s">
        <v>509</v>
      </c>
      <c r="BI46" s="607"/>
      <c r="BJ46" s="623"/>
    </row>
    <row r="47" spans="1:62" ht="15" thickBot="1">
      <c r="A47" s="439"/>
      <c r="B47" s="451"/>
      <c r="C47" s="457">
        <v>18</v>
      </c>
      <c r="D47" s="453">
        <v>18</v>
      </c>
      <c r="E47" s="454" t="s">
        <v>2252</v>
      </c>
      <c r="F47" s="458" t="s">
        <v>2253</v>
      </c>
      <c r="G47" s="459" t="s">
        <v>1518</v>
      </c>
      <c r="H47" s="427"/>
      <c r="I47" s="433"/>
      <c r="J47" s="433"/>
      <c r="K47" s="433"/>
      <c r="L47" s="433"/>
      <c r="M47" s="433"/>
      <c r="N47" s="433"/>
      <c r="O47" s="433"/>
      <c r="P47" s="451"/>
      <c r="Q47" s="475">
        <v>101</v>
      </c>
      <c r="R47" s="476">
        <v>1</v>
      </c>
      <c r="S47" s="476" t="s">
        <v>2254</v>
      </c>
      <c r="T47" s="477" t="s">
        <v>1935</v>
      </c>
      <c r="U47" s="459" t="s">
        <v>3323</v>
      </c>
      <c r="V47" s="427"/>
      <c r="W47" s="451"/>
      <c r="X47" s="475" t="s">
        <v>1853</v>
      </c>
      <c r="Y47" s="476"/>
      <c r="Z47" s="476" t="s">
        <v>2255</v>
      </c>
      <c r="AA47" s="477" t="s">
        <v>1855</v>
      </c>
      <c r="AB47" s="459" t="s">
        <v>470</v>
      </c>
      <c r="AC47" s="432"/>
      <c r="AE47" s="420"/>
      <c r="AF47" s="479"/>
      <c r="AG47" s="480">
        <v>181</v>
      </c>
      <c r="AH47" s="481">
        <v>1</v>
      </c>
      <c r="AI47" s="453" t="s">
        <v>2256</v>
      </c>
      <c r="AJ47" s="482" t="s">
        <v>539</v>
      </c>
      <c r="AK47" s="483" t="s">
        <v>3325</v>
      </c>
      <c r="AL47" s="433"/>
      <c r="AM47" s="504"/>
      <c r="AN47" s="583">
        <v>238</v>
      </c>
      <c r="AO47" s="481">
        <v>16</v>
      </c>
      <c r="AP47" s="453" t="s">
        <v>2257</v>
      </c>
      <c r="AQ47" s="482" t="s">
        <v>2258</v>
      </c>
      <c r="AR47" s="585" t="s">
        <v>1103</v>
      </c>
      <c r="AS47" s="432"/>
      <c r="AU47" s="420"/>
      <c r="AV47" s="504"/>
      <c r="AW47" s="475">
        <v>139</v>
      </c>
      <c r="AX47" s="495">
        <v>7</v>
      </c>
      <c r="AY47" s="476" t="s">
        <v>2181</v>
      </c>
      <c r="AZ47" s="477" t="s">
        <v>2259</v>
      </c>
      <c r="BA47" s="459" t="s">
        <v>1105</v>
      </c>
      <c r="BB47" s="432"/>
      <c r="BD47" s="618"/>
      <c r="BE47" s="624">
        <v>50</v>
      </c>
      <c r="BF47" s="625">
        <v>54</v>
      </c>
      <c r="BG47" s="626">
        <v>104</v>
      </c>
      <c r="BH47" s="627" t="s">
        <v>2260</v>
      </c>
      <c r="BI47" s="607"/>
      <c r="BJ47" s="623"/>
    </row>
    <row r="48" spans="1:62" ht="15">
      <c r="A48" s="439"/>
      <c r="B48" s="451"/>
      <c r="C48" s="457">
        <v>19</v>
      </c>
      <c r="D48" s="453">
        <v>19</v>
      </c>
      <c r="E48" s="454" t="s">
        <v>2261</v>
      </c>
      <c r="F48" s="628" t="s">
        <v>2262</v>
      </c>
      <c r="G48" s="459" t="s">
        <v>405</v>
      </c>
      <c r="H48" s="427"/>
      <c r="I48" s="571"/>
      <c r="J48" s="572" t="s">
        <v>2263</v>
      </c>
      <c r="K48" s="573"/>
      <c r="L48" s="572"/>
      <c r="M48" s="574"/>
      <c r="N48" s="575"/>
      <c r="O48" s="427"/>
      <c r="P48" s="451"/>
      <c r="Q48" s="475" t="s">
        <v>1853</v>
      </c>
      <c r="R48" s="476"/>
      <c r="S48" s="476" t="s">
        <v>2264</v>
      </c>
      <c r="T48" s="477" t="s">
        <v>1855</v>
      </c>
      <c r="U48" s="459" t="s">
        <v>2265</v>
      </c>
      <c r="V48" s="427"/>
      <c r="W48" s="451"/>
      <c r="X48" s="475">
        <v>144</v>
      </c>
      <c r="Y48" s="476">
        <v>4</v>
      </c>
      <c r="Z48" s="476" t="s">
        <v>2266</v>
      </c>
      <c r="AA48" s="477" t="s">
        <v>3380</v>
      </c>
      <c r="AB48" s="503" t="s">
        <v>1164</v>
      </c>
      <c r="AC48" s="432"/>
      <c r="AE48" s="420"/>
      <c r="AF48" s="479"/>
      <c r="AG48" s="480" t="s">
        <v>1853</v>
      </c>
      <c r="AH48" s="481"/>
      <c r="AI48" s="453" t="s">
        <v>2267</v>
      </c>
      <c r="AJ48" s="482" t="s">
        <v>1855</v>
      </c>
      <c r="AK48" s="483" t="s">
        <v>478</v>
      </c>
      <c r="AL48" s="433"/>
      <c r="AM48" s="504"/>
      <c r="AN48" s="583">
        <v>239</v>
      </c>
      <c r="AO48" s="481">
        <v>17</v>
      </c>
      <c r="AP48" s="453" t="s">
        <v>2268</v>
      </c>
      <c r="AQ48" s="482" t="s">
        <v>3354</v>
      </c>
      <c r="AR48" s="585" t="s">
        <v>1101</v>
      </c>
      <c r="AS48" s="432"/>
      <c r="AU48" s="420"/>
      <c r="AV48" s="504"/>
      <c r="AW48" s="475">
        <v>152</v>
      </c>
      <c r="AX48" s="495">
        <v>8</v>
      </c>
      <c r="AY48" s="476" t="s">
        <v>2269</v>
      </c>
      <c r="AZ48" s="477" t="s">
        <v>2270</v>
      </c>
      <c r="BA48" s="503" t="s">
        <v>1099</v>
      </c>
      <c r="BB48" s="432"/>
      <c r="BD48" s="618"/>
      <c r="BE48" s="629">
        <v>15</v>
      </c>
      <c r="BF48" s="630">
        <v>15</v>
      </c>
      <c r="BG48" s="631">
        <v>30</v>
      </c>
      <c r="BH48" s="632" t="s">
        <v>2271</v>
      </c>
      <c r="BI48" s="607"/>
      <c r="BJ48" s="623"/>
    </row>
    <row r="49" spans="1:62" ht="15.75" thickBot="1">
      <c r="A49" s="439"/>
      <c r="B49" s="451"/>
      <c r="C49" s="457" t="s">
        <v>1853</v>
      </c>
      <c r="D49" s="453"/>
      <c r="E49" s="454" t="s">
        <v>2272</v>
      </c>
      <c r="F49" s="628" t="s">
        <v>1855</v>
      </c>
      <c r="G49" s="474" t="s">
        <v>3333</v>
      </c>
      <c r="H49" s="427"/>
      <c r="I49" s="576"/>
      <c r="J49" s="577" t="s">
        <v>446</v>
      </c>
      <c r="K49" s="441" t="s">
        <v>447</v>
      </c>
      <c r="L49" s="442" t="s">
        <v>448</v>
      </c>
      <c r="M49" s="443" t="s">
        <v>449</v>
      </c>
      <c r="N49" s="473" t="s">
        <v>1829</v>
      </c>
      <c r="O49" s="427"/>
      <c r="P49" s="451"/>
      <c r="Q49" s="475">
        <v>102</v>
      </c>
      <c r="R49" s="476">
        <v>2</v>
      </c>
      <c r="S49" s="476" t="s">
        <v>2273</v>
      </c>
      <c r="T49" s="477" t="s">
        <v>2274</v>
      </c>
      <c r="U49" s="459" t="s">
        <v>3325</v>
      </c>
      <c r="V49" s="427"/>
      <c r="W49" s="451"/>
      <c r="X49" s="475" t="s">
        <v>1853</v>
      </c>
      <c r="Y49" s="476"/>
      <c r="Z49" s="476" t="s">
        <v>2126</v>
      </c>
      <c r="AA49" s="477" t="s">
        <v>1855</v>
      </c>
      <c r="AB49" s="503" t="s">
        <v>481</v>
      </c>
      <c r="AC49" s="432"/>
      <c r="AE49" s="420"/>
      <c r="AF49" s="479"/>
      <c r="AG49" s="480" t="s">
        <v>1853</v>
      </c>
      <c r="AH49" s="481"/>
      <c r="AI49" s="453" t="s">
        <v>2275</v>
      </c>
      <c r="AJ49" s="482" t="s">
        <v>1855</v>
      </c>
      <c r="AK49" s="483" t="s">
        <v>482</v>
      </c>
      <c r="AL49" s="433"/>
      <c r="AM49" s="504"/>
      <c r="AN49" s="583">
        <v>240</v>
      </c>
      <c r="AO49" s="481">
        <v>18</v>
      </c>
      <c r="AP49" s="453" t="s">
        <v>2276</v>
      </c>
      <c r="AQ49" s="584" t="s">
        <v>1311</v>
      </c>
      <c r="AR49" s="585" t="s">
        <v>1103</v>
      </c>
      <c r="AS49" s="432"/>
      <c r="AU49" s="420"/>
      <c r="AV49" s="504"/>
      <c r="AW49" s="475">
        <v>165</v>
      </c>
      <c r="AX49" s="495">
        <v>9</v>
      </c>
      <c r="AY49" s="476" t="s">
        <v>1962</v>
      </c>
      <c r="AZ49" s="477" t="s">
        <v>2277</v>
      </c>
      <c r="BA49" s="498" t="s">
        <v>1099</v>
      </c>
      <c r="BB49" s="432"/>
      <c r="BD49" s="618"/>
      <c r="BE49" s="633">
        <v>15</v>
      </c>
      <c r="BF49" s="625" t="s">
        <v>2278</v>
      </c>
      <c r="BG49" s="634">
        <v>15</v>
      </c>
      <c r="BH49" s="635" t="s">
        <v>2279</v>
      </c>
      <c r="BI49" s="607"/>
      <c r="BJ49" s="623"/>
    </row>
    <row r="50" spans="1:62" ht="15" thickBot="1">
      <c r="A50" s="439"/>
      <c r="B50" s="451"/>
      <c r="C50" s="457">
        <v>20</v>
      </c>
      <c r="D50" s="453">
        <v>20</v>
      </c>
      <c r="E50" s="454" t="s">
        <v>2280</v>
      </c>
      <c r="F50" s="602" t="s">
        <v>2281</v>
      </c>
      <c r="G50" s="512" t="s">
        <v>3336</v>
      </c>
      <c r="H50" s="427"/>
      <c r="I50" s="581"/>
      <c r="J50" s="475">
        <v>51</v>
      </c>
      <c r="K50" s="476">
        <v>1</v>
      </c>
      <c r="L50" s="481" t="s">
        <v>2282</v>
      </c>
      <c r="M50" s="582" t="s">
        <v>2118</v>
      </c>
      <c r="N50" s="459" t="s">
        <v>1103</v>
      </c>
      <c r="O50" s="427"/>
      <c r="P50" s="451"/>
      <c r="Q50" s="475" t="s">
        <v>1853</v>
      </c>
      <c r="R50" s="476"/>
      <c r="S50" s="476" t="s">
        <v>2283</v>
      </c>
      <c r="T50" s="477" t="s">
        <v>1855</v>
      </c>
      <c r="U50" s="512" t="s">
        <v>3324</v>
      </c>
      <c r="V50" s="427"/>
      <c r="W50" s="451"/>
      <c r="X50" s="475">
        <v>145</v>
      </c>
      <c r="Y50" s="476">
        <v>5</v>
      </c>
      <c r="Z50" s="476" t="s">
        <v>2284</v>
      </c>
      <c r="AA50" s="477" t="s">
        <v>3378</v>
      </c>
      <c r="AB50" s="503" t="s">
        <v>3329</v>
      </c>
      <c r="AC50" s="432"/>
      <c r="AE50" s="420"/>
      <c r="AF50" s="479"/>
      <c r="AG50" s="480">
        <v>182</v>
      </c>
      <c r="AH50" s="481">
        <v>2</v>
      </c>
      <c r="AI50" s="453" t="s">
        <v>2285</v>
      </c>
      <c r="AJ50" s="482" t="s">
        <v>2286</v>
      </c>
      <c r="AK50" s="483" t="s">
        <v>1106</v>
      </c>
      <c r="AL50" s="433"/>
      <c r="AM50" s="504"/>
      <c r="AN50" s="583">
        <v>241</v>
      </c>
      <c r="AO50" s="481">
        <v>19</v>
      </c>
      <c r="AP50" s="453" t="s">
        <v>2287</v>
      </c>
      <c r="AQ50" s="584" t="s">
        <v>2288</v>
      </c>
      <c r="AR50" s="585" t="s">
        <v>1176</v>
      </c>
      <c r="AS50" s="432"/>
      <c r="AU50" s="420"/>
      <c r="AV50" s="549"/>
      <c r="AW50" s="543">
        <v>166</v>
      </c>
      <c r="AX50" s="589">
        <v>10</v>
      </c>
      <c r="AY50" s="544" t="s">
        <v>1973</v>
      </c>
      <c r="AZ50" s="590" t="s">
        <v>2289</v>
      </c>
      <c r="BA50" s="554" t="s">
        <v>1105</v>
      </c>
      <c r="BB50" s="432"/>
      <c r="BD50" s="618"/>
      <c r="BE50" s="636">
        <v>100</v>
      </c>
      <c r="BF50" s="637">
        <v>78</v>
      </c>
      <c r="BG50" s="638">
        <v>178</v>
      </c>
      <c r="BH50" s="639" t="s">
        <v>2290</v>
      </c>
      <c r="BI50" s="607"/>
      <c r="BJ50" s="623"/>
    </row>
    <row r="51" spans="1:62" ht="14.25">
      <c r="A51" s="439"/>
      <c r="B51" s="451"/>
      <c r="C51" s="457" t="s">
        <v>1853</v>
      </c>
      <c r="D51" s="453"/>
      <c r="E51" s="454" t="s">
        <v>2291</v>
      </c>
      <c r="F51" s="602" t="s">
        <v>1855</v>
      </c>
      <c r="G51" s="474" t="s">
        <v>3331</v>
      </c>
      <c r="H51" s="427"/>
      <c r="I51" s="504"/>
      <c r="J51" s="475">
        <v>52</v>
      </c>
      <c r="K51" s="476">
        <v>2</v>
      </c>
      <c r="L51" s="481" t="s">
        <v>2292</v>
      </c>
      <c r="M51" s="587" t="s">
        <v>3307</v>
      </c>
      <c r="N51" s="500" t="s">
        <v>1100</v>
      </c>
      <c r="O51" s="427"/>
      <c r="P51" s="451"/>
      <c r="Q51" s="475" t="s">
        <v>1853</v>
      </c>
      <c r="R51" s="476"/>
      <c r="S51" s="476" t="s">
        <v>2293</v>
      </c>
      <c r="T51" s="477" t="s">
        <v>1855</v>
      </c>
      <c r="U51" s="512" t="s">
        <v>1148</v>
      </c>
      <c r="V51" s="427"/>
      <c r="W51" s="451"/>
      <c r="X51" s="475" t="s">
        <v>1853</v>
      </c>
      <c r="Y51" s="476"/>
      <c r="Z51" s="476" t="s">
        <v>2294</v>
      </c>
      <c r="AA51" s="477" t="s">
        <v>1855</v>
      </c>
      <c r="AB51" s="503" t="s">
        <v>478</v>
      </c>
      <c r="AC51" s="432"/>
      <c r="AE51" s="420"/>
      <c r="AF51" s="479"/>
      <c r="AG51" s="480">
        <v>183</v>
      </c>
      <c r="AH51" s="481">
        <v>3</v>
      </c>
      <c r="AI51" s="453" t="s">
        <v>2295</v>
      </c>
      <c r="AJ51" s="482" t="s">
        <v>3365</v>
      </c>
      <c r="AK51" s="483" t="s">
        <v>1103</v>
      </c>
      <c r="AL51" s="433"/>
      <c r="AM51" s="522"/>
      <c r="AN51" s="596">
        <v>242</v>
      </c>
      <c r="AO51" s="597">
        <v>20</v>
      </c>
      <c r="AP51" s="598" t="s">
        <v>2296</v>
      </c>
      <c r="AQ51" s="640" t="s">
        <v>1578</v>
      </c>
      <c r="AR51" s="600" t="s">
        <v>1106</v>
      </c>
      <c r="AS51" s="432"/>
      <c r="AU51" s="420"/>
      <c r="AV51" s="437"/>
      <c r="AW51" s="437"/>
      <c r="AX51" s="437"/>
      <c r="AY51" s="437"/>
      <c r="AZ51" s="437"/>
      <c r="BA51" s="437"/>
      <c r="BB51" s="432"/>
      <c r="BD51" s="618"/>
      <c r="BE51" s="641">
        <v>10</v>
      </c>
      <c r="BF51" s="642">
        <v>8</v>
      </c>
      <c r="BG51" s="643">
        <v>18</v>
      </c>
      <c r="BH51" s="644" t="s">
        <v>2297</v>
      </c>
      <c r="BI51" s="607"/>
      <c r="BJ51" s="623"/>
    </row>
    <row r="52" spans="1:62" ht="15" thickBot="1">
      <c r="A52" s="439"/>
      <c r="B52" s="513"/>
      <c r="C52" s="514" t="s">
        <v>1853</v>
      </c>
      <c r="D52" s="515"/>
      <c r="E52" s="516" t="s">
        <v>2298</v>
      </c>
      <c r="F52" s="645" t="s">
        <v>1855</v>
      </c>
      <c r="G52" s="518" t="s">
        <v>476</v>
      </c>
      <c r="H52" s="427"/>
      <c r="I52" s="504"/>
      <c r="J52" s="475">
        <v>53</v>
      </c>
      <c r="K52" s="476">
        <v>3</v>
      </c>
      <c r="L52" s="481" t="s">
        <v>2299</v>
      </c>
      <c r="M52" s="482" t="s">
        <v>2137</v>
      </c>
      <c r="N52" s="503" t="s">
        <v>1387</v>
      </c>
      <c r="O52" s="427"/>
      <c r="P52" s="451"/>
      <c r="Q52" s="475">
        <v>103</v>
      </c>
      <c r="R52" s="476">
        <v>3</v>
      </c>
      <c r="S52" s="476" t="s">
        <v>2300</v>
      </c>
      <c r="T52" s="537" t="s">
        <v>2301</v>
      </c>
      <c r="U52" s="538" t="s">
        <v>1105</v>
      </c>
      <c r="V52" s="427"/>
      <c r="W52" s="451"/>
      <c r="X52" s="475">
        <v>146</v>
      </c>
      <c r="Y52" s="476">
        <v>6</v>
      </c>
      <c r="Z52" s="476" t="s">
        <v>2302</v>
      </c>
      <c r="AA52" s="477" t="s">
        <v>2303</v>
      </c>
      <c r="AB52" s="459" t="s">
        <v>505</v>
      </c>
      <c r="AC52" s="432"/>
      <c r="AE52" s="420"/>
      <c r="AF52" s="479"/>
      <c r="AG52" s="480">
        <v>184</v>
      </c>
      <c r="AH52" s="481">
        <v>4</v>
      </c>
      <c r="AI52" s="453" t="s">
        <v>2304</v>
      </c>
      <c r="AJ52" s="482" t="s">
        <v>542</v>
      </c>
      <c r="AK52" s="483" t="s">
        <v>1430</v>
      </c>
      <c r="AL52" s="433"/>
      <c r="AM52" s="504"/>
      <c r="AN52" s="583">
        <v>243</v>
      </c>
      <c r="AO52" s="481">
        <v>21</v>
      </c>
      <c r="AP52" s="453" t="s">
        <v>2305</v>
      </c>
      <c r="AQ52" s="584" t="s">
        <v>504</v>
      </c>
      <c r="AR52" s="585" t="s">
        <v>2306</v>
      </c>
      <c r="AS52" s="432"/>
      <c r="AU52" s="420"/>
      <c r="AV52" s="437"/>
      <c r="AW52" s="437"/>
      <c r="AX52" s="437"/>
      <c r="AY52" s="437"/>
      <c r="AZ52" s="437"/>
      <c r="BA52" s="437"/>
      <c r="BB52" s="432"/>
      <c r="BD52" s="618"/>
      <c r="BE52" s="641">
        <v>10</v>
      </c>
      <c r="BF52" s="642">
        <v>12</v>
      </c>
      <c r="BG52" s="643">
        <v>22</v>
      </c>
      <c r="BH52" s="644" t="s">
        <v>3320</v>
      </c>
      <c r="BI52" s="607"/>
      <c r="BJ52" s="623"/>
    </row>
    <row r="53" spans="1:62" ht="15.75" thickBot="1">
      <c r="A53" s="439"/>
      <c r="B53" s="451"/>
      <c r="C53" s="457">
        <v>21</v>
      </c>
      <c r="D53" s="453">
        <v>21</v>
      </c>
      <c r="E53" s="454" t="s">
        <v>2307</v>
      </c>
      <c r="F53" s="458" t="s">
        <v>2308</v>
      </c>
      <c r="G53" s="459" t="s">
        <v>3330</v>
      </c>
      <c r="H53" s="433"/>
      <c r="I53" s="504"/>
      <c r="J53" s="475">
        <v>54</v>
      </c>
      <c r="K53" s="476">
        <v>4</v>
      </c>
      <c r="L53" s="481" t="s">
        <v>2309</v>
      </c>
      <c r="M53" s="588" t="s">
        <v>2147</v>
      </c>
      <c r="N53" s="459" t="s">
        <v>2310</v>
      </c>
      <c r="O53" s="427"/>
      <c r="P53" s="451"/>
      <c r="Q53" s="475">
        <v>104</v>
      </c>
      <c r="R53" s="476">
        <v>4</v>
      </c>
      <c r="S53" s="476" t="s">
        <v>2311</v>
      </c>
      <c r="T53" s="477" t="s">
        <v>1983</v>
      </c>
      <c r="U53" s="503" t="s">
        <v>3329</v>
      </c>
      <c r="V53" s="427"/>
      <c r="W53" s="451"/>
      <c r="X53" s="475" t="s">
        <v>1853</v>
      </c>
      <c r="Y53" s="476"/>
      <c r="Z53" s="476" t="s">
        <v>2312</v>
      </c>
      <c r="AA53" s="477" t="s">
        <v>1855</v>
      </c>
      <c r="AB53" s="459" t="s">
        <v>3333</v>
      </c>
      <c r="AC53" s="432"/>
      <c r="AE53" s="420"/>
      <c r="AF53" s="479"/>
      <c r="AG53" s="480">
        <v>185</v>
      </c>
      <c r="AH53" s="481">
        <v>5</v>
      </c>
      <c r="AI53" s="453" t="s">
        <v>2313</v>
      </c>
      <c r="AJ53" s="482" t="s">
        <v>3301</v>
      </c>
      <c r="AK53" s="483" t="s">
        <v>1104</v>
      </c>
      <c r="AL53" s="433"/>
      <c r="AM53" s="549"/>
      <c r="AN53" s="646">
        <v>244</v>
      </c>
      <c r="AO53" s="508">
        <v>22</v>
      </c>
      <c r="AP53" s="647" t="s">
        <v>2314</v>
      </c>
      <c r="AQ53" s="648" t="s">
        <v>3304</v>
      </c>
      <c r="AR53" s="649" t="s">
        <v>1098</v>
      </c>
      <c r="AS53" s="432"/>
      <c r="AU53" s="420"/>
      <c r="AV53" s="449"/>
      <c r="AW53" s="650" t="s">
        <v>2315</v>
      </c>
      <c r="AX53" s="436"/>
      <c r="AY53" s="424"/>
      <c r="AZ53" s="425"/>
      <c r="BA53" s="431"/>
      <c r="BB53" s="432"/>
      <c r="BD53" s="618"/>
      <c r="BE53" s="641">
        <v>10</v>
      </c>
      <c r="BF53" s="642">
        <v>8</v>
      </c>
      <c r="BG53" s="643">
        <v>18</v>
      </c>
      <c r="BH53" s="644" t="s">
        <v>1491</v>
      </c>
      <c r="BI53" s="607"/>
      <c r="BJ53" s="623"/>
    </row>
    <row r="54" spans="1:62" ht="15.75" thickBot="1">
      <c r="A54" s="439"/>
      <c r="B54" s="451"/>
      <c r="C54" s="457" t="s">
        <v>1853</v>
      </c>
      <c r="D54" s="453"/>
      <c r="E54" s="454" t="s">
        <v>2316</v>
      </c>
      <c r="F54" s="458" t="s">
        <v>1855</v>
      </c>
      <c r="G54" s="459" t="s">
        <v>3333</v>
      </c>
      <c r="H54" s="427"/>
      <c r="I54" s="504"/>
      <c r="J54" s="475">
        <v>55</v>
      </c>
      <c r="K54" s="476">
        <v>5</v>
      </c>
      <c r="L54" s="481" t="s">
        <v>2317</v>
      </c>
      <c r="M54" s="482" t="s">
        <v>2155</v>
      </c>
      <c r="N54" s="459" t="s">
        <v>3374</v>
      </c>
      <c r="O54" s="427"/>
      <c r="P54" s="451"/>
      <c r="Q54" s="475" t="s">
        <v>1853</v>
      </c>
      <c r="R54" s="476"/>
      <c r="S54" s="476" t="s">
        <v>2247</v>
      </c>
      <c r="T54" s="477" t="s">
        <v>1855</v>
      </c>
      <c r="U54" s="503" t="s">
        <v>3324</v>
      </c>
      <c r="V54" s="427"/>
      <c r="W54" s="451"/>
      <c r="X54" s="475">
        <v>147</v>
      </c>
      <c r="Y54" s="476">
        <v>7</v>
      </c>
      <c r="Z54" s="476" t="s">
        <v>2318</v>
      </c>
      <c r="AA54" s="477" t="s">
        <v>465</v>
      </c>
      <c r="AB54" s="459" t="s">
        <v>1106</v>
      </c>
      <c r="AC54" s="432"/>
      <c r="AE54" s="420"/>
      <c r="AF54" s="506"/>
      <c r="AG54" s="507">
        <v>186</v>
      </c>
      <c r="AH54" s="508">
        <v>6</v>
      </c>
      <c r="AI54" s="509" t="s">
        <v>2319</v>
      </c>
      <c r="AJ54" s="539" t="s">
        <v>1538</v>
      </c>
      <c r="AK54" s="511" t="s">
        <v>545</v>
      </c>
      <c r="AL54" s="433"/>
      <c r="AM54" s="433"/>
      <c r="AN54" s="433"/>
      <c r="AO54" s="433"/>
      <c r="AP54" s="433"/>
      <c r="AQ54" s="433"/>
      <c r="AR54" s="433"/>
      <c r="AS54" s="432"/>
      <c r="AU54" s="420"/>
      <c r="AV54" s="449"/>
      <c r="AW54" s="650" t="s">
        <v>2320</v>
      </c>
      <c r="AX54" s="436"/>
      <c r="AY54" s="424"/>
      <c r="AZ54" s="425"/>
      <c r="BA54" s="431"/>
      <c r="BB54" s="432"/>
      <c r="BD54" s="618"/>
      <c r="BE54" s="641">
        <v>10</v>
      </c>
      <c r="BF54" s="642">
        <v>6</v>
      </c>
      <c r="BG54" s="643">
        <v>16</v>
      </c>
      <c r="BH54" s="644" t="s">
        <v>1687</v>
      </c>
      <c r="BI54" s="607"/>
      <c r="BJ54" s="623"/>
    </row>
    <row r="55" spans="1:62" ht="15">
      <c r="A55" s="439"/>
      <c r="B55" s="451"/>
      <c r="C55" s="457" t="s">
        <v>1853</v>
      </c>
      <c r="D55" s="453"/>
      <c r="E55" s="454" t="s">
        <v>2321</v>
      </c>
      <c r="F55" s="458" t="s">
        <v>1855</v>
      </c>
      <c r="G55" s="459" t="s">
        <v>472</v>
      </c>
      <c r="H55" s="427"/>
      <c r="I55" s="581"/>
      <c r="J55" s="475">
        <v>56</v>
      </c>
      <c r="K55" s="476">
        <v>6</v>
      </c>
      <c r="L55" s="481" t="s">
        <v>2322</v>
      </c>
      <c r="M55" s="588" t="s">
        <v>2164</v>
      </c>
      <c r="N55" s="459" t="s">
        <v>1103</v>
      </c>
      <c r="O55" s="427"/>
      <c r="P55" s="451"/>
      <c r="Q55" s="475" t="s">
        <v>1853</v>
      </c>
      <c r="R55" s="476"/>
      <c r="S55" s="476" t="s">
        <v>2323</v>
      </c>
      <c r="T55" s="477" t="s">
        <v>1855</v>
      </c>
      <c r="U55" s="503" t="s">
        <v>1146</v>
      </c>
      <c r="V55" s="433"/>
      <c r="W55" s="451"/>
      <c r="X55" s="475">
        <v>148</v>
      </c>
      <c r="Y55" s="476">
        <v>8</v>
      </c>
      <c r="Z55" s="476" t="s">
        <v>2324</v>
      </c>
      <c r="AA55" s="477" t="s">
        <v>2325</v>
      </c>
      <c r="AB55" s="459" t="s">
        <v>1098</v>
      </c>
      <c r="AC55" s="432"/>
      <c r="AE55" s="420"/>
      <c r="AF55" s="617"/>
      <c r="AG55" s="470"/>
      <c r="AH55" s="466"/>
      <c r="AI55" s="462" t="s">
        <v>1149</v>
      </c>
      <c r="AJ55" s="463" t="s">
        <v>2326</v>
      </c>
      <c r="AK55" s="464"/>
      <c r="AL55" s="433"/>
      <c r="AM55" s="433"/>
      <c r="AN55" s="433"/>
      <c r="AO55" s="433"/>
      <c r="AP55" s="433"/>
      <c r="AQ55" s="433"/>
      <c r="AR55" s="433"/>
      <c r="AS55" s="432"/>
      <c r="AU55" s="420"/>
      <c r="AV55" s="556"/>
      <c r="AW55" s="651">
        <v>81</v>
      </c>
      <c r="AX55" s="495">
        <v>1</v>
      </c>
      <c r="AY55" s="652" t="s">
        <v>2327</v>
      </c>
      <c r="AZ55" s="501" t="s">
        <v>2328</v>
      </c>
      <c r="BA55" s="498" t="s">
        <v>2329</v>
      </c>
      <c r="BB55" s="432"/>
      <c r="BD55" s="618"/>
      <c r="BE55" s="641">
        <v>10</v>
      </c>
      <c r="BF55" s="642">
        <v>8</v>
      </c>
      <c r="BG55" s="643">
        <v>18</v>
      </c>
      <c r="BH55" s="644" t="s">
        <v>2330</v>
      </c>
      <c r="BI55" s="607"/>
      <c r="BJ55" s="623"/>
    </row>
    <row r="56" spans="1:62" ht="14.25">
      <c r="A56" s="439"/>
      <c r="B56" s="451"/>
      <c r="C56" s="457">
        <v>22</v>
      </c>
      <c r="D56" s="453">
        <v>22</v>
      </c>
      <c r="E56" s="454" t="s">
        <v>2331</v>
      </c>
      <c r="F56" s="458" t="s">
        <v>2332</v>
      </c>
      <c r="G56" s="459" t="s">
        <v>1105</v>
      </c>
      <c r="H56" s="433"/>
      <c r="I56" s="581"/>
      <c r="J56" s="475">
        <v>57</v>
      </c>
      <c r="K56" s="476">
        <v>7</v>
      </c>
      <c r="L56" s="481" t="s">
        <v>2333</v>
      </c>
      <c r="M56" s="588" t="s">
        <v>2172</v>
      </c>
      <c r="N56" s="459" t="s">
        <v>1103</v>
      </c>
      <c r="O56" s="433"/>
      <c r="P56" s="451"/>
      <c r="Q56" s="475">
        <v>105</v>
      </c>
      <c r="R56" s="476">
        <v>5</v>
      </c>
      <c r="S56" s="476" t="s">
        <v>2334</v>
      </c>
      <c r="T56" s="477" t="s">
        <v>2335</v>
      </c>
      <c r="U56" s="503" t="s">
        <v>1106</v>
      </c>
      <c r="V56" s="427"/>
      <c r="W56" s="451"/>
      <c r="X56" s="475">
        <v>149</v>
      </c>
      <c r="Y56" s="476">
        <v>9</v>
      </c>
      <c r="Z56" s="476" t="s">
        <v>2336</v>
      </c>
      <c r="AA56" s="477" t="s">
        <v>2337</v>
      </c>
      <c r="AB56" s="459" t="s">
        <v>3332</v>
      </c>
      <c r="AC56" s="432"/>
      <c r="AE56" s="420"/>
      <c r="AF56" s="479"/>
      <c r="AG56" s="480">
        <v>187</v>
      </c>
      <c r="AH56" s="481">
        <v>1</v>
      </c>
      <c r="AI56" s="453" t="s">
        <v>2338</v>
      </c>
      <c r="AJ56" s="482" t="s">
        <v>1830</v>
      </c>
      <c r="AK56" s="483" t="s">
        <v>1106</v>
      </c>
      <c r="AL56" s="433"/>
      <c r="AM56" s="433"/>
      <c r="AN56" s="433"/>
      <c r="AO56" s="433"/>
      <c r="AP56" s="433"/>
      <c r="AQ56" s="433"/>
      <c r="AR56" s="433"/>
      <c r="AS56" s="432"/>
      <c r="AU56" s="420"/>
      <c r="AV56" s="478"/>
      <c r="AW56" s="651">
        <v>113</v>
      </c>
      <c r="AX56" s="495">
        <v>2</v>
      </c>
      <c r="AY56" s="652" t="s">
        <v>2339</v>
      </c>
      <c r="AZ56" s="501" t="s">
        <v>2340</v>
      </c>
      <c r="BA56" s="498" t="s">
        <v>2341</v>
      </c>
      <c r="BB56" s="432"/>
      <c r="BD56" s="618"/>
      <c r="BE56" s="641">
        <v>10</v>
      </c>
      <c r="BF56" s="642">
        <v>9</v>
      </c>
      <c r="BG56" s="643">
        <v>19</v>
      </c>
      <c r="BH56" s="644" t="s">
        <v>1190</v>
      </c>
      <c r="BI56" s="607"/>
      <c r="BJ56" s="623"/>
    </row>
    <row r="57" spans="1:62" ht="14.25">
      <c r="A57" s="439"/>
      <c r="B57" s="451"/>
      <c r="C57" s="457">
        <v>23</v>
      </c>
      <c r="D57" s="453">
        <v>23</v>
      </c>
      <c r="E57" s="454" t="s">
        <v>2342</v>
      </c>
      <c r="F57" s="458" t="s">
        <v>2343</v>
      </c>
      <c r="G57" s="459" t="s">
        <v>2344</v>
      </c>
      <c r="H57" s="427"/>
      <c r="I57" s="478"/>
      <c r="J57" s="475">
        <v>58</v>
      </c>
      <c r="K57" s="476">
        <v>8</v>
      </c>
      <c r="L57" s="481" t="s">
        <v>2345</v>
      </c>
      <c r="M57" s="588" t="s">
        <v>2179</v>
      </c>
      <c r="N57" s="459" t="s">
        <v>545</v>
      </c>
      <c r="O57" s="427"/>
      <c r="P57" s="451"/>
      <c r="Q57" s="475">
        <v>106</v>
      </c>
      <c r="R57" s="476">
        <v>6</v>
      </c>
      <c r="S57" s="476" t="s">
        <v>2346</v>
      </c>
      <c r="T57" s="477" t="s">
        <v>1996</v>
      </c>
      <c r="U57" s="459" t="s">
        <v>475</v>
      </c>
      <c r="V57" s="427"/>
      <c r="W57" s="451"/>
      <c r="X57" s="475" t="s">
        <v>1853</v>
      </c>
      <c r="Y57" s="476"/>
      <c r="Z57" s="476" t="s">
        <v>2347</v>
      </c>
      <c r="AA57" s="477" t="s">
        <v>1855</v>
      </c>
      <c r="AB57" s="459" t="s">
        <v>3339</v>
      </c>
      <c r="AC57" s="432"/>
      <c r="AE57" s="420"/>
      <c r="AF57" s="479"/>
      <c r="AG57" s="480">
        <v>188</v>
      </c>
      <c r="AH57" s="481">
        <v>2</v>
      </c>
      <c r="AI57" s="453" t="s">
        <v>2348</v>
      </c>
      <c r="AJ57" s="482" t="s">
        <v>493</v>
      </c>
      <c r="AK57" s="483" t="s">
        <v>2349</v>
      </c>
      <c r="AL57" s="433"/>
      <c r="AM57" s="433"/>
      <c r="AN57" s="433"/>
      <c r="AO57" s="433"/>
      <c r="AP57" s="433"/>
      <c r="AQ57" s="433"/>
      <c r="AR57" s="433"/>
      <c r="AS57" s="432"/>
      <c r="AU57" s="420"/>
      <c r="AV57" s="504"/>
      <c r="AW57" s="651">
        <v>134</v>
      </c>
      <c r="AX57" s="495">
        <v>3</v>
      </c>
      <c r="AY57" s="652" t="s">
        <v>2350</v>
      </c>
      <c r="AZ57" s="501" t="s">
        <v>2351</v>
      </c>
      <c r="BA57" s="498" t="s">
        <v>2352</v>
      </c>
      <c r="BB57" s="432"/>
      <c r="BD57" s="618"/>
      <c r="BE57" s="641">
        <v>10</v>
      </c>
      <c r="BF57" s="642">
        <v>6</v>
      </c>
      <c r="BG57" s="643">
        <v>16</v>
      </c>
      <c r="BH57" s="644" t="s">
        <v>1651</v>
      </c>
      <c r="BI57" s="607"/>
      <c r="BJ57" s="623"/>
    </row>
    <row r="58" spans="1:62" ht="15" thickBot="1">
      <c r="A58" s="439"/>
      <c r="B58" s="451"/>
      <c r="C58" s="457" t="s">
        <v>1853</v>
      </c>
      <c r="D58" s="453"/>
      <c r="E58" s="454" t="s">
        <v>2353</v>
      </c>
      <c r="F58" s="458" t="s">
        <v>1855</v>
      </c>
      <c r="G58" s="459" t="s">
        <v>2354</v>
      </c>
      <c r="H58" s="427"/>
      <c r="I58" s="478"/>
      <c r="J58" s="475">
        <v>59</v>
      </c>
      <c r="K58" s="476">
        <v>9</v>
      </c>
      <c r="L58" s="481" t="s">
        <v>2355</v>
      </c>
      <c r="M58" s="541" t="s">
        <v>450</v>
      </c>
      <c r="N58" s="456" t="s">
        <v>1823</v>
      </c>
      <c r="O58" s="427"/>
      <c r="P58" s="451"/>
      <c r="Q58" s="475" t="s">
        <v>1853</v>
      </c>
      <c r="R58" s="476"/>
      <c r="S58" s="476" t="s">
        <v>2100</v>
      </c>
      <c r="T58" s="477" t="s">
        <v>1855</v>
      </c>
      <c r="U58" s="459" t="s">
        <v>3333</v>
      </c>
      <c r="V58" s="433"/>
      <c r="W58" s="451"/>
      <c r="X58" s="475">
        <v>150</v>
      </c>
      <c r="Y58" s="476">
        <v>10</v>
      </c>
      <c r="Z58" s="476" t="s">
        <v>2356</v>
      </c>
      <c r="AA58" s="477" t="s">
        <v>3357</v>
      </c>
      <c r="AB58" s="459" t="s">
        <v>3336</v>
      </c>
      <c r="AC58" s="432"/>
      <c r="AE58" s="420"/>
      <c r="AF58" s="479"/>
      <c r="AG58" s="480">
        <v>189</v>
      </c>
      <c r="AH58" s="481">
        <v>3</v>
      </c>
      <c r="AI58" s="453" t="s">
        <v>2357</v>
      </c>
      <c r="AJ58" s="482" t="s">
        <v>443</v>
      </c>
      <c r="AK58" s="483" t="s">
        <v>1103</v>
      </c>
      <c r="AL58" s="433"/>
      <c r="AM58" s="433"/>
      <c r="AN58" s="433"/>
      <c r="AO58" s="433"/>
      <c r="AP58" s="433"/>
      <c r="AQ58" s="433"/>
      <c r="AR58" s="433"/>
      <c r="AS58" s="432"/>
      <c r="AU58" s="420"/>
      <c r="AV58" s="549"/>
      <c r="AW58" s="653">
        <v>144</v>
      </c>
      <c r="AX58" s="551">
        <v>4</v>
      </c>
      <c r="AY58" s="654" t="s">
        <v>2358</v>
      </c>
      <c r="AZ58" s="655" t="s">
        <v>2359</v>
      </c>
      <c r="BA58" s="554" t="s">
        <v>2360</v>
      </c>
      <c r="BB58" s="432"/>
      <c r="BD58" s="618"/>
      <c r="BE58" s="641">
        <v>10</v>
      </c>
      <c r="BF58" s="642">
        <v>7</v>
      </c>
      <c r="BG58" s="643">
        <v>17</v>
      </c>
      <c r="BH58" s="644" t="s">
        <v>1345</v>
      </c>
      <c r="BI58" s="607"/>
      <c r="BJ58" s="623"/>
    </row>
    <row r="59" spans="1:62" ht="15.75" thickBot="1">
      <c r="A59" s="439"/>
      <c r="B59" s="451"/>
      <c r="C59" s="457" t="s">
        <v>1853</v>
      </c>
      <c r="D59" s="453"/>
      <c r="E59" s="454" t="s">
        <v>2361</v>
      </c>
      <c r="F59" s="458" t="s">
        <v>1855</v>
      </c>
      <c r="G59" s="459" t="s">
        <v>2362</v>
      </c>
      <c r="H59" s="427"/>
      <c r="I59" s="528"/>
      <c r="J59" s="592">
        <v>60</v>
      </c>
      <c r="K59" s="593">
        <v>10</v>
      </c>
      <c r="L59" s="597" t="s">
        <v>2363</v>
      </c>
      <c r="M59" s="594" t="s">
        <v>2196</v>
      </c>
      <c r="N59" s="595" t="s">
        <v>1103</v>
      </c>
      <c r="O59" s="433"/>
      <c r="P59" s="451"/>
      <c r="Q59" s="475">
        <v>107</v>
      </c>
      <c r="R59" s="476">
        <v>7</v>
      </c>
      <c r="S59" s="476" t="s">
        <v>2364</v>
      </c>
      <c r="T59" s="477" t="s">
        <v>3316</v>
      </c>
      <c r="U59" s="459" t="s">
        <v>3332</v>
      </c>
      <c r="V59" s="427"/>
      <c r="W59" s="471"/>
      <c r="X59" s="546" t="s">
        <v>1853</v>
      </c>
      <c r="Y59" s="509"/>
      <c r="Z59" s="509" t="s">
        <v>2365</v>
      </c>
      <c r="AA59" s="547" t="s">
        <v>1855</v>
      </c>
      <c r="AB59" s="548" t="s">
        <v>3327</v>
      </c>
      <c r="AC59" s="432"/>
      <c r="AE59" s="420"/>
      <c r="AF59" s="479"/>
      <c r="AG59" s="480">
        <v>190</v>
      </c>
      <c r="AH59" s="481">
        <v>4</v>
      </c>
      <c r="AI59" s="453" t="s">
        <v>2366</v>
      </c>
      <c r="AJ59" s="521" t="s">
        <v>547</v>
      </c>
      <c r="AK59" s="483" t="s">
        <v>1098</v>
      </c>
      <c r="AL59" s="433"/>
      <c r="AM59" s="433"/>
      <c r="AN59" s="433"/>
      <c r="AO59" s="433"/>
      <c r="AP59" s="433"/>
      <c r="AQ59" s="433"/>
      <c r="AR59" s="433"/>
      <c r="AS59" s="432"/>
      <c r="AU59" s="420"/>
      <c r="AV59" s="449"/>
      <c r="AW59" s="656" t="s">
        <v>2367</v>
      </c>
      <c r="AX59" s="436"/>
      <c r="AY59" s="424"/>
      <c r="AZ59" s="425"/>
      <c r="BA59" s="431"/>
      <c r="BB59" s="432"/>
      <c r="BD59" s="618"/>
      <c r="BE59" s="641">
        <v>10</v>
      </c>
      <c r="BF59" s="642">
        <v>7</v>
      </c>
      <c r="BG59" s="643">
        <v>17</v>
      </c>
      <c r="BH59" s="644" t="s">
        <v>1851</v>
      </c>
      <c r="BI59" s="607"/>
      <c r="BJ59" s="623"/>
    </row>
    <row r="60" spans="1:62" ht="15.75" thickBot="1">
      <c r="A60" s="439"/>
      <c r="B60" s="451"/>
      <c r="C60" s="457">
        <v>24</v>
      </c>
      <c r="D60" s="453">
        <v>24</v>
      </c>
      <c r="E60" s="454" t="s">
        <v>2368</v>
      </c>
      <c r="F60" s="458" t="s">
        <v>2369</v>
      </c>
      <c r="G60" s="459" t="s">
        <v>1099</v>
      </c>
      <c r="H60" s="427"/>
      <c r="I60" s="478"/>
      <c r="J60" s="475">
        <v>61</v>
      </c>
      <c r="K60" s="476">
        <v>11</v>
      </c>
      <c r="L60" s="481" t="s">
        <v>2370</v>
      </c>
      <c r="M60" s="601" t="s">
        <v>2204</v>
      </c>
      <c r="N60" s="459" t="s">
        <v>2205</v>
      </c>
      <c r="O60" s="427"/>
      <c r="P60" s="451"/>
      <c r="Q60" s="475" t="s">
        <v>1853</v>
      </c>
      <c r="R60" s="476"/>
      <c r="S60" s="476" t="s">
        <v>2371</v>
      </c>
      <c r="T60" s="477" t="s">
        <v>1855</v>
      </c>
      <c r="U60" s="459" t="s">
        <v>3335</v>
      </c>
      <c r="V60" s="427"/>
      <c r="W60" s="528"/>
      <c r="X60" s="460"/>
      <c r="Y60" s="461"/>
      <c r="Z60" s="462" t="s">
        <v>1154</v>
      </c>
      <c r="AA60" s="463" t="s">
        <v>2372</v>
      </c>
      <c r="AB60" s="464"/>
      <c r="AC60" s="432"/>
      <c r="AE60" s="420"/>
      <c r="AF60" s="479"/>
      <c r="AG60" s="480">
        <v>191</v>
      </c>
      <c r="AH60" s="481">
        <v>5</v>
      </c>
      <c r="AI60" s="453" t="s">
        <v>2373</v>
      </c>
      <c r="AJ60" s="482" t="s">
        <v>1832</v>
      </c>
      <c r="AK60" s="483" t="s">
        <v>1101</v>
      </c>
      <c r="AL60" s="433"/>
      <c r="AM60" s="418"/>
      <c r="AN60" s="413"/>
      <c r="AO60" s="413"/>
      <c r="AP60" s="413"/>
      <c r="AQ60" s="413"/>
      <c r="AR60" s="413"/>
      <c r="AS60" s="416"/>
      <c r="AU60" s="420"/>
      <c r="AV60" s="556"/>
      <c r="AW60" s="480">
        <v>91</v>
      </c>
      <c r="AX60" s="657">
        <v>1</v>
      </c>
      <c r="AY60" s="481" t="s">
        <v>2374</v>
      </c>
      <c r="AZ60" s="482" t="s">
        <v>1822</v>
      </c>
      <c r="BA60" s="658" t="s">
        <v>1099</v>
      </c>
      <c r="BB60" s="432"/>
      <c r="BD60" s="618"/>
      <c r="BE60" s="659">
        <v>10</v>
      </c>
      <c r="BF60" s="660">
        <v>7</v>
      </c>
      <c r="BG60" s="661">
        <v>17</v>
      </c>
      <c r="BH60" s="662" t="s">
        <v>1383</v>
      </c>
      <c r="BI60" s="607"/>
      <c r="BJ60" s="623"/>
    </row>
    <row r="61" spans="1:62" ht="15.75" thickBot="1">
      <c r="A61" s="439"/>
      <c r="B61" s="451"/>
      <c r="C61" s="457">
        <v>25</v>
      </c>
      <c r="D61" s="453">
        <v>25</v>
      </c>
      <c r="E61" s="454" t="s">
        <v>2375</v>
      </c>
      <c r="F61" s="458" t="s">
        <v>2376</v>
      </c>
      <c r="G61" s="459" t="s">
        <v>3325</v>
      </c>
      <c r="H61" s="427"/>
      <c r="I61" s="478"/>
      <c r="J61" s="475">
        <v>62</v>
      </c>
      <c r="K61" s="476">
        <v>12</v>
      </c>
      <c r="L61" s="481" t="s">
        <v>2377</v>
      </c>
      <c r="M61" s="582" t="s">
        <v>1836</v>
      </c>
      <c r="N61" s="503" t="s">
        <v>1098</v>
      </c>
      <c r="O61" s="427"/>
      <c r="P61" s="451"/>
      <c r="Q61" s="475">
        <v>108</v>
      </c>
      <c r="R61" s="476">
        <v>8</v>
      </c>
      <c r="S61" s="476" t="s">
        <v>2378</v>
      </c>
      <c r="T61" s="477" t="s">
        <v>1390</v>
      </c>
      <c r="U61" s="459" t="s">
        <v>2379</v>
      </c>
      <c r="V61" s="427"/>
      <c r="W61" s="451"/>
      <c r="X61" s="475">
        <v>151</v>
      </c>
      <c r="Y61" s="476">
        <v>1</v>
      </c>
      <c r="Z61" s="476" t="s">
        <v>2380</v>
      </c>
      <c r="AA61" s="477" t="s">
        <v>2008</v>
      </c>
      <c r="AB61" s="459" t="s">
        <v>3325</v>
      </c>
      <c r="AC61" s="432"/>
      <c r="AE61" s="420"/>
      <c r="AF61" s="506"/>
      <c r="AG61" s="507">
        <v>192</v>
      </c>
      <c r="AH61" s="508">
        <v>6</v>
      </c>
      <c r="AI61" s="509" t="s">
        <v>2381</v>
      </c>
      <c r="AJ61" s="539" t="s">
        <v>3299</v>
      </c>
      <c r="AK61" s="511" t="s">
        <v>1100</v>
      </c>
      <c r="AL61" s="433"/>
      <c r="AM61" s="420"/>
      <c r="AN61" s="449"/>
      <c r="AO61" s="435"/>
      <c r="AP61" s="663" t="s">
        <v>2382</v>
      </c>
      <c r="AQ61" s="664"/>
      <c r="AR61" s="433"/>
      <c r="AS61" s="432"/>
      <c r="AU61" s="420"/>
      <c r="AV61" s="478"/>
      <c r="AW61" s="665">
        <v>107</v>
      </c>
      <c r="AX61" s="666">
        <v>2</v>
      </c>
      <c r="AY61" s="476" t="s">
        <v>2383</v>
      </c>
      <c r="AZ61" s="477" t="s">
        <v>3316</v>
      </c>
      <c r="BA61" s="667" t="s">
        <v>1098</v>
      </c>
      <c r="BB61" s="432"/>
      <c r="BD61" s="618"/>
      <c r="BE61" s="629">
        <v>42</v>
      </c>
      <c r="BF61" s="637">
        <v>5</v>
      </c>
      <c r="BG61" s="634">
        <v>47</v>
      </c>
      <c r="BH61" s="632" t="s">
        <v>2384</v>
      </c>
      <c r="BI61" s="607"/>
      <c r="BJ61" s="623"/>
    </row>
    <row r="62" spans="1:62" ht="15">
      <c r="A62" s="439"/>
      <c r="B62" s="451"/>
      <c r="C62" s="457" t="s">
        <v>1853</v>
      </c>
      <c r="D62" s="453"/>
      <c r="E62" s="454" t="s">
        <v>2385</v>
      </c>
      <c r="F62" s="458" t="s">
        <v>1855</v>
      </c>
      <c r="G62" s="459" t="s">
        <v>3324</v>
      </c>
      <c r="H62" s="427"/>
      <c r="I62" s="478"/>
      <c r="J62" s="475">
        <v>63</v>
      </c>
      <c r="K62" s="476">
        <v>13</v>
      </c>
      <c r="L62" s="481" t="s">
        <v>2386</v>
      </c>
      <c r="M62" s="582" t="s">
        <v>2222</v>
      </c>
      <c r="N62" s="503" t="s">
        <v>2387</v>
      </c>
      <c r="O62" s="427"/>
      <c r="P62" s="451"/>
      <c r="Q62" s="475" t="s">
        <v>1853</v>
      </c>
      <c r="R62" s="476"/>
      <c r="S62" s="476" t="s">
        <v>2388</v>
      </c>
      <c r="T62" s="477" t="s">
        <v>1855</v>
      </c>
      <c r="U62" s="459" t="s">
        <v>3333</v>
      </c>
      <c r="V62" s="427"/>
      <c r="W62" s="451"/>
      <c r="X62" s="475" t="s">
        <v>1853</v>
      </c>
      <c r="Y62" s="476"/>
      <c r="Z62" s="476" t="s">
        <v>2133</v>
      </c>
      <c r="AA62" s="477" t="s">
        <v>1855</v>
      </c>
      <c r="AB62" s="459" t="s">
        <v>470</v>
      </c>
      <c r="AC62" s="432"/>
      <c r="AE62" s="420"/>
      <c r="AF62" s="469"/>
      <c r="AG62" s="470"/>
      <c r="AH62" s="466"/>
      <c r="AI62" s="462" t="s">
        <v>1150</v>
      </c>
      <c r="AJ62" s="467" t="s">
        <v>2389</v>
      </c>
      <c r="AK62" s="468"/>
      <c r="AL62" s="433"/>
      <c r="AM62" s="420"/>
      <c r="AN62" s="451"/>
      <c r="AO62" s="668">
        <v>1</v>
      </c>
      <c r="AP62" s="669" t="s">
        <v>2390</v>
      </c>
      <c r="AQ62" s="670" t="s">
        <v>2391</v>
      </c>
      <c r="AR62" s="433"/>
      <c r="AS62" s="432"/>
      <c r="AU62" s="420"/>
      <c r="AV62" s="504"/>
      <c r="AW62" s="665">
        <v>135</v>
      </c>
      <c r="AX62" s="666">
        <v>3</v>
      </c>
      <c r="AY62" s="476" t="s">
        <v>2392</v>
      </c>
      <c r="AZ62" s="477" t="s">
        <v>2123</v>
      </c>
      <c r="BA62" s="503" t="s">
        <v>1106</v>
      </c>
      <c r="BB62" s="432"/>
      <c r="BD62" s="618"/>
      <c r="BE62" s="641">
        <v>6</v>
      </c>
      <c r="BF62" s="642">
        <v>2</v>
      </c>
      <c r="BG62" s="671">
        <v>8</v>
      </c>
      <c r="BH62" s="644" t="s">
        <v>1457</v>
      </c>
      <c r="BI62" s="607"/>
      <c r="BJ62" s="623"/>
    </row>
    <row r="63" spans="1:62" ht="15" thickBot="1">
      <c r="A63" s="439"/>
      <c r="B63" s="451"/>
      <c r="C63" s="457" t="s">
        <v>1853</v>
      </c>
      <c r="D63" s="453"/>
      <c r="E63" s="454" t="s">
        <v>2393</v>
      </c>
      <c r="F63" s="458" t="s">
        <v>1855</v>
      </c>
      <c r="G63" s="459" t="s">
        <v>477</v>
      </c>
      <c r="H63" s="427"/>
      <c r="I63" s="478"/>
      <c r="J63" s="475">
        <v>64</v>
      </c>
      <c r="K63" s="476">
        <v>14</v>
      </c>
      <c r="L63" s="481" t="s">
        <v>2394</v>
      </c>
      <c r="M63" s="582" t="s">
        <v>464</v>
      </c>
      <c r="N63" s="503" t="s">
        <v>1823</v>
      </c>
      <c r="O63" s="427"/>
      <c r="P63" s="451"/>
      <c r="Q63" s="475">
        <v>109</v>
      </c>
      <c r="R63" s="476">
        <v>9</v>
      </c>
      <c r="S63" s="476" t="s">
        <v>2109</v>
      </c>
      <c r="T63" s="477" t="s">
        <v>1546</v>
      </c>
      <c r="U63" s="459" t="s">
        <v>1103</v>
      </c>
      <c r="V63" s="427"/>
      <c r="W63" s="451"/>
      <c r="X63" s="475">
        <v>152</v>
      </c>
      <c r="Y63" s="476">
        <v>2</v>
      </c>
      <c r="Z63" s="476" t="s">
        <v>2395</v>
      </c>
      <c r="AA63" s="477" t="s">
        <v>2396</v>
      </c>
      <c r="AB63" s="459" t="s">
        <v>3325</v>
      </c>
      <c r="AC63" s="432"/>
      <c r="AE63" s="420"/>
      <c r="AF63" s="479"/>
      <c r="AG63" s="480">
        <v>193</v>
      </c>
      <c r="AH63" s="481">
        <v>1</v>
      </c>
      <c r="AI63" s="453" t="s">
        <v>2397</v>
      </c>
      <c r="AJ63" s="521" t="s">
        <v>1449</v>
      </c>
      <c r="AK63" s="483" t="s">
        <v>1100</v>
      </c>
      <c r="AL63" s="433"/>
      <c r="AM63" s="420"/>
      <c r="AN63" s="451"/>
      <c r="AO63" s="668">
        <v>2</v>
      </c>
      <c r="AP63" s="669" t="s">
        <v>2398</v>
      </c>
      <c r="AQ63" s="670" t="s">
        <v>2399</v>
      </c>
      <c r="AR63" s="433"/>
      <c r="AS63" s="432"/>
      <c r="AU63" s="420"/>
      <c r="AV63" s="549"/>
      <c r="AW63" s="672">
        <v>142</v>
      </c>
      <c r="AX63" s="589">
        <v>4</v>
      </c>
      <c r="AY63" s="544" t="s">
        <v>2400</v>
      </c>
      <c r="AZ63" s="673" t="s">
        <v>2235</v>
      </c>
      <c r="BA63" s="545" t="s">
        <v>1100</v>
      </c>
      <c r="BB63" s="432"/>
      <c r="BD63" s="618"/>
      <c r="BE63" s="641">
        <v>6</v>
      </c>
      <c r="BF63" s="642" t="s">
        <v>2278</v>
      </c>
      <c r="BG63" s="671">
        <v>6</v>
      </c>
      <c r="BH63" s="644" t="s">
        <v>1495</v>
      </c>
      <c r="BI63" s="607"/>
      <c r="BJ63" s="623"/>
    </row>
    <row r="64" spans="1:62" ht="15.75" thickBot="1">
      <c r="A64" s="439"/>
      <c r="B64" s="451"/>
      <c r="C64" s="457">
        <v>26</v>
      </c>
      <c r="D64" s="453">
        <v>26</v>
      </c>
      <c r="E64" s="454" t="s">
        <v>2401</v>
      </c>
      <c r="F64" s="458" t="s">
        <v>2402</v>
      </c>
      <c r="G64" s="459" t="s">
        <v>491</v>
      </c>
      <c r="H64" s="427"/>
      <c r="I64" s="563"/>
      <c r="J64" s="543">
        <v>65</v>
      </c>
      <c r="K64" s="544">
        <v>15</v>
      </c>
      <c r="L64" s="508" t="s">
        <v>2403</v>
      </c>
      <c r="M64" s="614" t="s">
        <v>2241</v>
      </c>
      <c r="N64" s="545" t="s">
        <v>1100</v>
      </c>
      <c r="O64" s="427"/>
      <c r="P64" s="471"/>
      <c r="Q64" s="543">
        <v>110</v>
      </c>
      <c r="R64" s="544">
        <v>10</v>
      </c>
      <c r="S64" s="544" t="s">
        <v>2404</v>
      </c>
      <c r="T64" s="590" t="s">
        <v>2405</v>
      </c>
      <c r="U64" s="545" t="s">
        <v>2406</v>
      </c>
      <c r="V64" s="427"/>
      <c r="W64" s="451"/>
      <c r="X64" s="475" t="s">
        <v>1853</v>
      </c>
      <c r="Y64" s="476"/>
      <c r="Z64" s="476" t="s">
        <v>2269</v>
      </c>
      <c r="AA64" s="477" t="s">
        <v>1855</v>
      </c>
      <c r="AB64" s="459" t="s">
        <v>484</v>
      </c>
      <c r="AC64" s="432"/>
      <c r="AE64" s="420"/>
      <c r="AF64" s="479"/>
      <c r="AG64" s="480">
        <v>194</v>
      </c>
      <c r="AH64" s="481">
        <v>2</v>
      </c>
      <c r="AI64" s="453" t="s">
        <v>2407</v>
      </c>
      <c r="AJ64" s="521" t="s">
        <v>520</v>
      </c>
      <c r="AK64" s="483" t="s">
        <v>1100</v>
      </c>
      <c r="AL64" s="433"/>
      <c r="AM64" s="420"/>
      <c r="AN64" s="451"/>
      <c r="AO64" s="668">
        <v>3</v>
      </c>
      <c r="AP64" s="669" t="s">
        <v>2408</v>
      </c>
      <c r="AQ64" s="670" t="s">
        <v>466</v>
      </c>
      <c r="AR64" s="433"/>
      <c r="AS64" s="432"/>
      <c r="AU64" s="420"/>
      <c r="AV64" s="449"/>
      <c r="AW64" s="674" t="s">
        <v>2409</v>
      </c>
      <c r="AX64" s="436"/>
      <c r="AY64" s="424"/>
      <c r="AZ64" s="425"/>
      <c r="BA64" s="431"/>
      <c r="BB64" s="432"/>
      <c r="BD64" s="618"/>
      <c r="BE64" s="641">
        <v>6</v>
      </c>
      <c r="BF64" s="642" t="s">
        <v>2278</v>
      </c>
      <c r="BG64" s="671">
        <v>6</v>
      </c>
      <c r="BH64" s="644" t="s">
        <v>2410</v>
      </c>
      <c r="BI64" s="607"/>
      <c r="BJ64" s="623"/>
    </row>
    <row r="65" spans="1:62" ht="15.75" thickBot="1">
      <c r="A65" s="439"/>
      <c r="B65" s="451"/>
      <c r="C65" s="457" t="s">
        <v>1853</v>
      </c>
      <c r="D65" s="453"/>
      <c r="E65" s="454" t="s">
        <v>2411</v>
      </c>
      <c r="F65" s="458" t="s">
        <v>1855</v>
      </c>
      <c r="G65" s="459" t="s">
        <v>478</v>
      </c>
      <c r="H65" s="427"/>
      <c r="I65" s="427"/>
      <c r="J65" s="433"/>
      <c r="K65" s="433"/>
      <c r="L65" s="433"/>
      <c r="M65" s="433"/>
      <c r="N65" s="433"/>
      <c r="O65" s="427"/>
      <c r="P65" s="528"/>
      <c r="Q65" s="460"/>
      <c r="R65" s="461"/>
      <c r="S65" s="462" t="s">
        <v>1151</v>
      </c>
      <c r="T65" s="463" t="s">
        <v>2412</v>
      </c>
      <c r="U65" s="464"/>
      <c r="V65" s="427"/>
      <c r="W65" s="478"/>
      <c r="X65" s="475">
        <v>153</v>
      </c>
      <c r="Y65" s="476">
        <v>3</v>
      </c>
      <c r="Z65" s="476" t="s">
        <v>2413</v>
      </c>
      <c r="AA65" s="477" t="s">
        <v>2414</v>
      </c>
      <c r="AB65" s="459" t="s">
        <v>1100</v>
      </c>
      <c r="AC65" s="432"/>
      <c r="AE65" s="420"/>
      <c r="AF65" s="479"/>
      <c r="AG65" s="480">
        <v>195</v>
      </c>
      <c r="AH65" s="481">
        <v>3</v>
      </c>
      <c r="AI65" s="453" t="s">
        <v>2415</v>
      </c>
      <c r="AJ65" s="482" t="s">
        <v>2416</v>
      </c>
      <c r="AK65" s="483" t="s">
        <v>1099</v>
      </c>
      <c r="AL65" s="433"/>
      <c r="AM65" s="420"/>
      <c r="AN65" s="451"/>
      <c r="AO65" s="668">
        <v>4</v>
      </c>
      <c r="AP65" s="669" t="s">
        <v>2417</v>
      </c>
      <c r="AQ65" s="670" t="s">
        <v>1709</v>
      </c>
      <c r="AR65" s="433"/>
      <c r="AS65" s="432"/>
      <c r="AU65" s="420"/>
      <c r="AV65" s="556"/>
      <c r="AW65" s="675">
        <v>84</v>
      </c>
      <c r="AX65" s="676">
        <v>1</v>
      </c>
      <c r="AY65" s="677" t="s">
        <v>2418</v>
      </c>
      <c r="AZ65" s="477" t="s">
        <v>2419</v>
      </c>
      <c r="BA65" s="459" t="s">
        <v>1106</v>
      </c>
      <c r="BB65" s="432"/>
      <c r="BD65" s="618"/>
      <c r="BE65" s="641">
        <v>6</v>
      </c>
      <c r="BF65" s="642">
        <v>1</v>
      </c>
      <c r="BG65" s="671">
        <v>7</v>
      </c>
      <c r="BH65" s="644" t="s">
        <v>1670</v>
      </c>
      <c r="BI65" s="607"/>
      <c r="BJ65" s="623"/>
    </row>
    <row r="66" spans="1:62" ht="15">
      <c r="A66" s="439"/>
      <c r="B66" s="451"/>
      <c r="C66" s="457">
        <v>27</v>
      </c>
      <c r="D66" s="453">
        <v>27</v>
      </c>
      <c r="E66" s="454" t="s">
        <v>2420</v>
      </c>
      <c r="F66" s="499" t="s">
        <v>2421</v>
      </c>
      <c r="G66" s="459" t="s">
        <v>3343</v>
      </c>
      <c r="H66" s="427"/>
      <c r="I66" s="571"/>
      <c r="J66" s="572" t="s">
        <v>2422</v>
      </c>
      <c r="K66" s="573"/>
      <c r="L66" s="572"/>
      <c r="M66" s="574"/>
      <c r="N66" s="678"/>
      <c r="O66" s="427"/>
      <c r="P66" s="451"/>
      <c r="Q66" s="475">
        <v>111</v>
      </c>
      <c r="R66" s="476">
        <v>1</v>
      </c>
      <c r="S66" s="476" t="s">
        <v>2423</v>
      </c>
      <c r="T66" s="477" t="s">
        <v>2424</v>
      </c>
      <c r="U66" s="459" t="s">
        <v>491</v>
      </c>
      <c r="V66" s="427"/>
      <c r="W66" s="451"/>
      <c r="X66" s="475">
        <v>154</v>
      </c>
      <c r="Y66" s="476">
        <v>4</v>
      </c>
      <c r="Z66" s="476" t="s">
        <v>2425</v>
      </c>
      <c r="AA66" s="537" t="s">
        <v>2426</v>
      </c>
      <c r="AB66" s="538" t="s">
        <v>3325</v>
      </c>
      <c r="AC66" s="432"/>
      <c r="AE66" s="420"/>
      <c r="AF66" s="479"/>
      <c r="AG66" s="480">
        <v>196</v>
      </c>
      <c r="AH66" s="481">
        <v>4</v>
      </c>
      <c r="AI66" s="453" t="s">
        <v>2427</v>
      </c>
      <c r="AJ66" s="482" t="s">
        <v>3311</v>
      </c>
      <c r="AK66" s="483" t="s">
        <v>1100</v>
      </c>
      <c r="AL66" s="433"/>
      <c r="AM66" s="420"/>
      <c r="AN66" s="451"/>
      <c r="AO66" s="668">
        <v>5</v>
      </c>
      <c r="AP66" s="652" t="s">
        <v>2428</v>
      </c>
      <c r="AQ66" s="679" t="s">
        <v>2429</v>
      </c>
      <c r="AR66" s="433"/>
      <c r="AS66" s="432"/>
      <c r="AU66" s="420"/>
      <c r="AV66" s="478"/>
      <c r="AW66" s="680">
        <v>111</v>
      </c>
      <c r="AX66" s="681">
        <v>2</v>
      </c>
      <c r="AY66" s="682" t="s">
        <v>2430</v>
      </c>
      <c r="AZ66" s="683" t="s">
        <v>2431</v>
      </c>
      <c r="BA66" s="684" t="s">
        <v>1098</v>
      </c>
      <c r="BB66" s="432"/>
      <c r="BD66" s="618"/>
      <c r="BE66" s="641">
        <v>6</v>
      </c>
      <c r="BF66" s="642" t="s">
        <v>2278</v>
      </c>
      <c r="BG66" s="671">
        <v>6</v>
      </c>
      <c r="BH66" s="644" t="s">
        <v>1636</v>
      </c>
      <c r="BI66" s="607"/>
      <c r="BJ66" s="623"/>
    </row>
    <row r="67" spans="1:62" ht="15.75" thickBot="1">
      <c r="A67" s="439"/>
      <c r="B67" s="451"/>
      <c r="C67" s="457" t="s">
        <v>1853</v>
      </c>
      <c r="D67" s="453"/>
      <c r="E67" s="454" t="s">
        <v>2432</v>
      </c>
      <c r="F67" s="499" t="s">
        <v>1855</v>
      </c>
      <c r="G67" s="459" t="s">
        <v>3335</v>
      </c>
      <c r="H67" s="427"/>
      <c r="I67" s="576"/>
      <c r="J67" s="577" t="s">
        <v>446</v>
      </c>
      <c r="K67" s="441" t="s">
        <v>447</v>
      </c>
      <c r="L67" s="442" t="s">
        <v>448</v>
      </c>
      <c r="M67" s="443" t="s">
        <v>449</v>
      </c>
      <c r="N67" s="685" t="s">
        <v>1829</v>
      </c>
      <c r="O67" s="427"/>
      <c r="P67" s="451"/>
      <c r="Q67" s="475" t="s">
        <v>1853</v>
      </c>
      <c r="R67" s="476"/>
      <c r="S67" s="476" t="s">
        <v>2433</v>
      </c>
      <c r="T67" s="477" t="s">
        <v>1855</v>
      </c>
      <c r="U67" s="512" t="s">
        <v>484</v>
      </c>
      <c r="V67" s="427"/>
      <c r="W67" s="451"/>
      <c r="X67" s="475" t="s">
        <v>1853</v>
      </c>
      <c r="Y67" s="476"/>
      <c r="Z67" s="476" t="s">
        <v>2434</v>
      </c>
      <c r="AA67" s="537" t="s">
        <v>1855</v>
      </c>
      <c r="AB67" s="538" t="s">
        <v>470</v>
      </c>
      <c r="AC67" s="432"/>
      <c r="AE67" s="420"/>
      <c r="AF67" s="479"/>
      <c r="AG67" s="480">
        <v>197</v>
      </c>
      <c r="AH67" s="481">
        <v>5</v>
      </c>
      <c r="AI67" s="453" t="s">
        <v>2435</v>
      </c>
      <c r="AJ67" s="482" t="s">
        <v>537</v>
      </c>
      <c r="AK67" s="483" t="s">
        <v>1161</v>
      </c>
      <c r="AL67" s="433"/>
      <c r="AM67" s="420"/>
      <c r="AN67" s="451"/>
      <c r="AO67" s="668">
        <v>6</v>
      </c>
      <c r="AP67" s="669" t="s">
        <v>2436</v>
      </c>
      <c r="AQ67" s="670" t="s">
        <v>2437</v>
      </c>
      <c r="AR67" s="433"/>
      <c r="AS67" s="432"/>
      <c r="AU67" s="420"/>
      <c r="AV67" s="504"/>
      <c r="AW67" s="680">
        <v>122</v>
      </c>
      <c r="AX67" s="681">
        <v>3</v>
      </c>
      <c r="AY67" s="682" t="s">
        <v>2438</v>
      </c>
      <c r="AZ67" s="683" t="s">
        <v>2439</v>
      </c>
      <c r="BA67" s="684" t="s">
        <v>1099</v>
      </c>
      <c r="BB67" s="432"/>
      <c r="BD67" s="618"/>
      <c r="BE67" s="641">
        <v>6</v>
      </c>
      <c r="BF67" s="642">
        <v>1</v>
      </c>
      <c r="BG67" s="671">
        <v>7</v>
      </c>
      <c r="BH67" s="644" t="s">
        <v>1710</v>
      </c>
      <c r="BI67" s="607"/>
      <c r="BJ67" s="623"/>
    </row>
    <row r="68" spans="1:62" ht="15" thickBot="1">
      <c r="A68" s="439"/>
      <c r="B68" s="451"/>
      <c r="C68" s="457">
        <v>28</v>
      </c>
      <c r="D68" s="453">
        <v>28</v>
      </c>
      <c r="E68" s="454" t="s">
        <v>2440</v>
      </c>
      <c r="F68" s="458" t="s">
        <v>2441</v>
      </c>
      <c r="G68" s="503" t="s">
        <v>3329</v>
      </c>
      <c r="H68" s="427"/>
      <c r="I68" s="581"/>
      <c r="J68" s="475">
        <v>66</v>
      </c>
      <c r="K68" s="476">
        <v>1</v>
      </c>
      <c r="L68" s="481" t="s">
        <v>2442</v>
      </c>
      <c r="M68" s="588" t="s">
        <v>2443</v>
      </c>
      <c r="N68" s="503" t="s">
        <v>1099</v>
      </c>
      <c r="O68" s="427"/>
      <c r="P68" s="478"/>
      <c r="Q68" s="475">
        <v>112</v>
      </c>
      <c r="R68" s="476">
        <v>2</v>
      </c>
      <c r="S68" s="476" t="s">
        <v>2444</v>
      </c>
      <c r="T68" s="477" t="s">
        <v>1354</v>
      </c>
      <c r="U68" s="512" t="s">
        <v>491</v>
      </c>
      <c r="V68" s="427"/>
      <c r="W68" s="451"/>
      <c r="X68" s="475" t="s">
        <v>1853</v>
      </c>
      <c r="Y68" s="476"/>
      <c r="Z68" s="476" t="s">
        <v>2445</v>
      </c>
      <c r="AA68" s="537" t="s">
        <v>1855</v>
      </c>
      <c r="AB68" s="538" t="s">
        <v>472</v>
      </c>
      <c r="AC68" s="432"/>
      <c r="AE68" s="420"/>
      <c r="AF68" s="506"/>
      <c r="AG68" s="507">
        <v>198</v>
      </c>
      <c r="AH68" s="508">
        <v>6</v>
      </c>
      <c r="AI68" s="509" t="s">
        <v>2446</v>
      </c>
      <c r="AJ68" s="539" t="s">
        <v>2447</v>
      </c>
      <c r="AK68" s="511" t="s">
        <v>1105</v>
      </c>
      <c r="AL68" s="433"/>
      <c r="AM68" s="420"/>
      <c r="AN68" s="451"/>
      <c r="AO68" s="668">
        <v>7</v>
      </c>
      <c r="AP68" s="669" t="s">
        <v>2448</v>
      </c>
      <c r="AQ68" s="670" t="s">
        <v>1383</v>
      </c>
      <c r="AR68" s="433"/>
      <c r="AS68" s="432"/>
      <c r="AU68" s="420"/>
      <c r="AV68" s="549"/>
      <c r="AW68" s="653">
        <v>169</v>
      </c>
      <c r="AX68" s="551">
        <v>4</v>
      </c>
      <c r="AY68" s="508" t="s">
        <v>2449</v>
      </c>
      <c r="AZ68" s="655" t="s">
        <v>2450</v>
      </c>
      <c r="BA68" s="554" t="s">
        <v>1105</v>
      </c>
      <c r="BB68" s="432"/>
      <c r="BD68" s="618"/>
      <c r="BE68" s="659">
        <v>6</v>
      </c>
      <c r="BF68" s="660">
        <v>1</v>
      </c>
      <c r="BG68" s="686">
        <v>7</v>
      </c>
      <c r="BH68" s="662" t="s">
        <v>2451</v>
      </c>
      <c r="BI68" s="607"/>
      <c r="BJ68" s="623"/>
    </row>
    <row r="69" spans="1:62" ht="15.75" thickBot="1">
      <c r="A69" s="439"/>
      <c r="B69" s="451"/>
      <c r="C69" s="457" t="s">
        <v>1853</v>
      </c>
      <c r="D69" s="453"/>
      <c r="E69" s="454" t="s">
        <v>2452</v>
      </c>
      <c r="F69" s="458" t="s">
        <v>1855</v>
      </c>
      <c r="G69" s="503" t="s">
        <v>478</v>
      </c>
      <c r="H69" s="427"/>
      <c r="I69" s="504"/>
      <c r="J69" s="475">
        <v>67</v>
      </c>
      <c r="K69" s="476">
        <v>2</v>
      </c>
      <c r="L69" s="481" t="s">
        <v>2453</v>
      </c>
      <c r="M69" s="588" t="s">
        <v>2454</v>
      </c>
      <c r="N69" s="503" t="s">
        <v>1103</v>
      </c>
      <c r="O69" s="427"/>
      <c r="P69" s="478"/>
      <c r="Q69" s="475" t="s">
        <v>1853</v>
      </c>
      <c r="R69" s="476"/>
      <c r="S69" s="476" t="s">
        <v>2455</v>
      </c>
      <c r="T69" s="477" t="s">
        <v>1855</v>
      </c>
      <c r="U69" s="512" t="s">
        <v>3328</v>
      </c>
      <c r="V69" s="427"/>
      <c r="W69" s="451"/>
      <c r="X69" s="475">
        <v>155</v>
      </c>
      <c r="Y69" s="476">
        <v>5</v>
      </c>
      <c r="Z69" s="476" t="s">
        <v>2456</v>
      </c>
      <c r="AA69" s="477" t="s">
        <v>1966</v>
      </c>
      <c r="AB69" s="503" t="s">
        <v>1100</v>
      </c>
      <c r="AC69" s="432"/>
      <c r="AE69" s="420"/>
      <c r="AF69" s="469"/>
      <c r="AG69" s="470"/>
      <c r="AH69" s="466"/>
      <c r="AI69" s="462" t="s">
        <v>1151</v>
      </c>
      <c r="AJ69" s="467" t="s">
        <v>2457</v>
      </c>
      <c r="AK69" s="468"/>
      <c r="AL69" s="433"/>
      <c r="AM69" s="420"/>
      <c r="AN69" s="451"/>
      <c r="AO69" s="668">
        <v>8</v>
      </c>
      <c r="AP69" s="669" t="s">
        <v>2458</v>
      </c>
      <c r="AQ69" s="670" t="s">
        <v>2459</v>
      </c>
      <c r="AR69" s="433"/>
      <c r="AS69" s="432"/>
      <c r="AT69" s="687"/>
      <c r="AU69" s="420"/>
      <c r="AV69" s="437"/>
      <c r="AW69" s="437"/>
      <c r="AX69" s="437"/>
      <c r="AY69" s="437"/>
      <c r="AZ69" s="437"/>
      <c r="BA69" s="437"/>
      <c r="BB69" s="432"/>
      <c r="BD69" s="618"/>
      <c r="BE69" s="636">
        <v>22</v>
      </c>
      <c r="BF69" s="625" t="s">
        <v>2278</v>
      </c>
      <c r="BG69" s="688">
        <v>22</v>
      </c>
      <c r="BH69" s="639" t="s">
        <v>2460</v>
      </c>
      <c r="BI69" s="607"/>
      <c r="BJ69" s="623"/>
    </row>
    <row r="70" spans="1:62" ht="15.75" thickBot="1">
      <c r="A70" s="439"/>
      <c r="B70" s="451"/>
      <c r="C70" s="457">
        <v>29</v>
      </c>
      <c r="D70" s="453">
        <v>29</v>
      </c>
      <c r="E70" s="454" t="s">
        <v>2461</v>
      </c>
      <c r="F70" s="497" t="s">
        <v>2462</v>
      </c>
      <c r="G70" s="459" t="s">
        <v>3323</v>
      </c>
      <c r="H70" s="427"/>
      <c r="I70" s="504"/>
      <c r="J70" s="475">
        <v>68</v>
      </c>
      <c r="K70" s="476">
        <v>3</v>
      </c>
      <c r="L70" s="481" t="s">
        <v>2463</v>
      </c>
      <c r="M70" s="587" t="s">
        <v>3348</v>
      </c>
      <c r="N70" s="568" t="s">
        <v>501</v>
      </c>
      <c r="O70" s="427"/>
      <c r="P70" s="451"/>
      <c r="Q70" s="475">
        <v>113</v>
      </c>
      <c r="R70" s="476">
        <v>3</v>
      </c>
      <c r="S70" s="476" t="s">
        <v>2464</v>
      </c>
      <c r="T70" s="537" t="s">
        <v>521</v>
      </c>
      <c r="U70" s="538" t="s">
        <v>3325</v>
      </c>
      <c r="V70" s="427"/>
      <c r="W70" s="451"/>
      <c r="X70" s="475">
        <v>156</v>
      </c>
      <c r="Y70" s="476">
        <v>6</v>
      </c>
      <c r="Z70" s="476" t="s">
        <v>2465</v>
      </c>
      <c r="AA70" s="477" t="s">
        <v>2047</v>
      </c>
      <c r="AB70" s="503" t="s">
        <v>1100</v>
      </c>
      <c r="AC70" s="432"/>
      <c r="AE70" s="420"/>
      <c r="AF70" s="479"/>
      <c r="AG70" s="480">
        <v>199</v>
      </c>
      <c r="AH70" s="481">
        <v>1</v>
      </c>
      <c r="AI70" s="453" t="s">
        <v>2466</v>
      </c>
      <c r="AJ70" s="521" t="s">
        <v>1596</v>
      </c>
      <c r="AK70" s="483" t="s">
        <v>505</v>
      </c>
      <c r="AL70" s="433"/>
      <c r="AM70" s="420"/>
      <c r="AN70" s="451"/>
      <c r="AO70" s="668">
        <v>9</v>
      </c>
      <c r="AP70" s="669" t="s">
        <v>2467</v>
      </c>
      <c r="AQ70" s="459" t="s">
        <v>2468</v>
      </c>
      <c r="AR70" s="433"/>
      <c r="AS70" s="432"/>
      <c r="AT70" s="687"/>
      <c r="AU70" s="420"/>
      <c r="AV70" s="437"/>
      <c r="AW70" s="437"/>
      <c r="AX70" s="437"/>
      <c r="AY70" s="437"/>
      <c r="AZ70" s="437"/>
      <c r="BA70" s="437"/>
      <c r="BB70" s="432"/>
      <c r="BD70" s="618"/>
      <c r="BE70" s="689">
        <v>244</v>
      </c>
      <c r="BF70" s="690">
        <v>152</v>
      </c>
      <c r="BG70" s="691">
        <v>396</v>
      </c>
      <c r="BH70" s="692" t="s">
        <v>2251</v>
      </c>
      <c r="BI70" s="607"/>
      <c r="BJ70" s="623"/>
    </row>
    <row r="71" spans="1:62" ht="15.75" thickBot="1">
      <c r="A71" s="439"/>
      <c r="B71" s="451"/>
      <c r="C71" s="457" t="s">
        <v>1853</v>
      </c>
      <c r="D71" s="453"/>
      <c r="E71" s="454" t="s">
        <v>2469</v>
      </c>
      <c r="F71" s="497" t="s">
        <v>1855</v>
      </c>
      <c r="G71" s="474" t="s">
        <v>3333</v>
      </c>
      <c r="H71" s="427"/>
      <c r="I71" s="504"/>
      <c r="J71" s="475">
        <v>69</v>
      </c>
      <c r="K71" s="476">
        <v>4</v>
      </c>
      <c r="L71" s="481" t="s">
        <v>2470</v>
      </c>
      <c r="M71" s="588" t="s">
        <v>2471</v>
      </c>
      <c r="N71" s="693" t="s">
        <v>1102</v>
      </c>
      <c r="O71" s="427"/>
      <c r="P71" s="451"/>
      <c r="Q71" s="475" t="s">
        <v>1853</v>
      </c>
      <c r="R71" s="476"/>
      <c r="S71" s="476" t="s">
        <v>2004</v>
      </c>
      <c r="T71" s="537" t="s">
        <v>1855</v>
      </c>
      <c r="U71" s="538" t="s">
        <v>478</v>
      </c>
      <c r="V71" s="427"/>
      <c r="W71" s="478"/>
      <c r="X71" s="475">
        <v>157</v>
      </c>
      <c r="Y71" s="476">
        <v>7</v>
      </c>
      <c r="Z71" s="476" t="s">
        <v>2472</v>
      </c>
      <c r="AA71" s="477" t="s">
        <v>2473</v>
      </c>
      <c r="AB71" s="503" t="s">
        <v>3325</v>
      </c>
      <c r="AC71" s="432"/>
      <c r="AE71" s="420"/>
      <c r="AF71" s="479"/>
      <c r="AG71" s="480" t="s">
        <v>1853</v>
      </c>
      <c r="AH71" s="481"/>
      <c r="AI71" s="453" t="s">
        <v>2474</v>
      </c>
      <c r="AJ71" s="521" t="s">
        <v>1855</v>
      </c>
      <c r="AK71" s="483" t="s">
        <v>478</v>
      </c>
      <c r="AL71" s="433"/>
      <c r="AM71" s="420"/>
      <c r="AN71" s="513"/>
      <c r="AO71" s="694">
        <v>10</v>
      </c>
      <c r="AP71" s="695" t="s">
        <v>2475</v>
      </c>
      <c r="AQ71" s="696" t="s">
        <v>2476</v>
      </c>
      <c r="AR71" s="433"/>
      <c r="AS71" s="432"/>
      <c r="AT71" s="687"/>
      <c r="AU71" s="420"/>
      <c r="AV71" s="449"/>
      <c r="AW71" s="656" t="s">
        <v>2477</v>
      </c>
      <c r="AX71" s="436"/>
      <c r="AY71" s="424"/>
      <c r="AZ71" s="425"/>
      <c r="BA71" s="431"/>
      <c r="BB71" s="432"/>
      <c r="BD71" s="618"/>
      <c r="BE71" s="420"/>
      <c r="BF71" s="433"/>
      <c r="BG71" s="433"/>
      <c r="BH71" s="432"/>
      <c r="BI71" s="607"/>
      <c r="BJ71" s="623"/>
    </row>
    <row r="72" spans="1:62" ht="14.25">
      <c r="A72" s="439"/>
      <c r="B72" s="451"/>
      <c r="C72" s="457" t="s">
        <v>1853</v>
      </c>
      <c r="D72" s="453"/>
      <c r="E72" s="454" t="s">
        <v>2478</v>
      </c>
      <c r="F72" s="497" t="s">
        <v>1855</v>
      </c>
      <c r="G72" s="474" t="s">
        <v>492</v>
      </c>
      <c r="H72" s="427"/>
      <c r="I72" s="504"/>
      <c r="J72" s="475">
        <v>70</v>
      </c>
      <c r="K72" s="476">
        <v>5</v>
      </c>
      <c r="L72" s="481" t="s">
        <v>2479</v>
      </c>
      <c r="M72" s="588" t="s">
        <v>3373</v>
      </c>
      <c r="N72" s="693" t="s">
        <v>1106</v>
      </c>
      <c r="O72" s="427"/>
      <c r="P72" s="451"/>
      <c r="Q72" s="475">
        <v>114</v>
      </c>
      <c r="R72" s="476">
        <v>4</v>
      </c>
      <c r="S72" s="476" t="s">
        <v>2480</v>
      </c>
      <c r="T72" s="477" t="s">
        <v>2481</v>
      </c>
      <c r="U72" s="568" t="s">
        <v>1176</v>
      </c>
      <c r="V72" s="427"/>
      <c r="W72" s="478"/>
      <c r="X72" s="475" t="s">
        <v>1853</v>
      </c>
      <c r="Y72" s="476"/>
      <c r="Z72" s="476" t="s">
        <v>2189</v>
      </c>
      <c r="AA72" s="477" t="s">
        <v>1855</v>
      </c>
      <c r="AB72" s="503" t="s">
        <v>484</v>
      </c>
      <c r="AC72" s="432"/>
      <c r="AE72" s="420"/>
      <c r="AF72" s="479"/>
      <c r="AG72" s="480">
        <v>200</v>
      </c>
      <c r="AH72" s="481">
        <v>2</v>
      </c>
      <c r="AI72" s="453" t="s">
        <v>2482</v>
      </c>
      <c r="AJ72" s="482" t="s">
        <v>529</v>
      </c>
      <c r="AK72" s="483" t="s">
        <v>1098</v>
      </c>
      <c r="AL72" s="433"/>
      <c r="AM72" s="420"/>
      <c r="AN72" s="451"/>
      <c r="AO72" s="668">
        <v>11</v>
      </c>
      <c r="AP72" s="8" t="s">
        <v>2483</v>
      </c>
      <c r="AQ72" s="670" t="s">
        <v>2484</v>
      </c>
      <c r="AR72" s="433"/>
      <c r="AS72" s="432"/>
      <c r="AT72" s="687"/>
      <c r="AU72" s="420"/>
      <c r="AV72" s="556"/>
      <c r="AW72" s="475">
        <v>87</v>
      </c>
      <c r="AX72" s="666">
        <v>1</v>
      </c>
      <c r="AY72" s="476" t="s">
        <v>2485</v>
      </c>
      <c r="AZ72" s="477" t="s">
        <v>1991</v>
      </c>
      <c r="BA72" s="498" t="s">
        <v>1098</v>
      </c>
      <c r="BB72" s="432"/>
      <c r="BD72" s="618"/>
      <c r="BE72" s="697"/>
      <c r="BF72" s="698"/>
      <c r="BG72" s="699">
        <v>12</v>
      </c>
      <c r="BH72" s="700" t="s">
        <v>2486</v>
      </c>
      <c r="BI72" s="607"/>
      <c r="BJ72" s="623"/>
    </row>
    <row r="73" spans="1:62" ht="14.25">
      <c r="A73" s="439"/>
      <c r="B73" s="478"/>
      <c r="C73" s="457">
        <v>30</v>
      </c>
      <c r="D73" s="453">
        <v>30</v>
      </c>
      <c r="E73" s="454" t="s">
        <v>2487</v>
      </c>
      <c r="F73" s="458" t="s">
        <v>2488</v>
      </c>
      <c r="G73" s="512" t="s">
        <v>3323</v>
      </c>
      <c r="H73" s="427"/>
      <c r="I73" s="581"/>
      <c r="J73" s="475">
        <v>71</v>
      </c>
      <c r="K73" s="476">
        <v>6</v>
      </c>
      <c r="L73" s="481" t="s">
        <v>2489</v>
      </c>
      <c r="M73" s="588" t="s">
        <v>2490</v>
      </c>
      <c r="N73" s="693" t="s">
        <v>2491</v>
      </c>
      <c r="O73" s="427"/>
      <c r="P73" s="451"/>
      <c r="Q73" s="475">
        <v>115</v>
      </c>
      <c r="R73" s="476">
        <v>5</v>
      </c>
      <c r="S73" s="476" t="s">
        <v>2492</v>
      </c>
      <c r="T73" s="477" t="s">
        <v>3371</v>
      </c>
      <c r="U73" s="568" t="s">
        <v>1098</v>
      </c>
      <c r="V73" s="427"/>
      <c r="W73" s="478"/>
      <c r="X73" s="475">
        <v>158</v>
      </c>
      <c r="Y73" s="476">
        <v>8</v>
      </c>
      <c r="Z73" s="476" t="s">
        <v>2493</v>
      </c>
      <c r="AA73" s="477" t="s">
        <v>469</v>
      </c>
      <c r="AB73" s="503" t="s">
        <v>1100</v>
      </c>
      <c r="AC73" s="432"/>
      <c r="AE73" s="420"/>
      <c r="AF73" s="479"/>
      <c r="AG73" s="480">
        <v>201</v>
      </c>
      <c r="AH73" s="481">
        <v>3</v>
      </c>
      <c r="AI73" s="453" t="s">
        <v>2494</v>
      </c>
      <c r="AJ73" s="521" t="s">
        <v>3305</v>
      </c>
      <c r="AK73" s="483" t="s">
        <v>1098</v>
      </c>
      <c r="AL73" s="433"/>
      <c r="AM73" s="420"/>
      <c r="AN73" s="451"/>
      <c r="AO73" s="636">
        <v>12</v>
      </c>
      <c r="AP73" s="481" t="s">
        <v>2495</v>
      </c>
      <c r="AQ73" s="701" t="s">
        <v>2496</v>
      </c>
      <c r="AR73" s="433"/>
      <c r="AS73" s="432"/>
      <c r="AT73" s="687"/>
      <c r="AU73" s="420"/>
      <c r="AV73" s="478"/>
      <c r="AW73" s="475">
        <v>97</v>
      </c>
      <c r="AX73" s="666">
        <v>2</v>
      </c>
      <c r="AY73" s="476" t="s">
        <v>2497</v>
      </c>
      <c r="AZ73" s="477" t="s">
        <v>1388</v>
      </c>
      <c r="BA73" s="498" t="s">
        <v>1318</v>
      </c>
      <c r="BB73" s="432"/>
      <c r="BD73" s="618"/>
      <c r="BE73" s="697"/>
      <c r="BF73" s="698"/>
      <c r="BG73" s="702">
        <v>18</v>
      </c>
      <c r="BH73" s="639" t="s">
        <v>2498</v>
      </c>
      <c r="BI73" s="607"/>
      <c r="BJ73" s="623"/>
    </row>
    <row r="74" spans="1:62" ht="15" thickBot="1">
      <c r="A74" s="439"/>
      <c r="B74" s="478"/>
      <c r="C74" s="457" t="s">
        <v>1853</v>
      </c>
      <c r="D74" s="453"/>
      <c r="E74" s="454" t="s">
        <v>2200</v>
      </c>
      <c r="F74" s="458" t="s">
        <v>1855</v>
      </c>
      <c r="G74" s="474" t="s">
        <v>3333</v>
      </c>
      <c r="H74" s="427"/>
      <c r="I74" s="581"/>
      <c r="J74" s="475">
        <v>72</v>
      </c>
      <c r="K74" s="476">
        <v>7</v>
      </c>
      <c r="L74" s="481" t="s">
        <v>2499</v>
      </c>
      <c r="M74" s="588" t="s">
        <v>3312</v>
      </c>
      <c r="N74" s="693" t="s">
        <v>1098</v>
      </c>
      <c r="O74" s="427"/>
      <c r="P74" s="451"/>
      <c r="Q74" s="475">
        <v>116</v>
      </c>
      <c r="R74" s="476">
        <v>6</v>
      </c>
      <c r="S74" s="476" t="s">
        <v>2500</v>
      </c>
      <c r="T74" s="477" t="s">
        <v>1537</v>
      </c>
      <c r="U74" s="512" t="s">
        <v>3336</v>
      </c>
      <c r="V74" s="427"/>
      <c r="W74" s="478"/>
      <c r="X74" s="475">
        <v>159</v>
      </c>
      <c r="Y74" s="476">
        <v>9</v>
      </c>
      <c r="Z74" s="476" t="s">
        <v>2143</v>
      </c>
      <c r="AA74" s="477" t="s">
        <v>2144</v>
      </c>
      <c r="AB74" s="503" t="s">
        <v>3325</v>
      </c>
      <c r="AC74" s="432"/>
      <c r="AE74" s="420"/>
      <c r="AF74" s="479"/>
      <c r="AG74" s="480">
        <v>202</v>
      </c>
      <c r="AH74" s="481">
        <v>4</v>
      </c>
      <c r="AI74" s="453" t="s">
        <v>2501</v>
      </c>
      <c r="AJ74" s="482" t="s">
        <v>2502</v>
      </c>
      <c r="AK74" s="483" t="s">
        <v>1833</v>
      </c>
      <c r="AL74" s="433"/>
      <c r="AM74" s="420"/>
      <c r="AN74" s="451"/>
      <c r="AO74" s="668">
        <v>13</v>
      </c>
      <c r="AP74" s="481" t="s">
        <v>2503</v>
      </c>
      <c r="AQ74" s="703" t="s">
        <v>2504</v>
      </c>
      <c r="AR74" s="433"/>
      <c r="AS74" s="432"/>
      <c r="AT74" s="687"/>
      <c r="AU74" s="420"/>
      <c r="AV74" s="549"/>
      <c r="AW74" s="672">
        <v>110</v>
      </c>
      <c r="AX74" s="589">
        <v>3</v>
      </c>
      <c r="AY74" s="544" t="s">
        <v>2505</v>
      </c>
      <c r="AZ74" s="590" t="s">
        <v>1364</v>
      </c>
      <c r="BA74" s="704" t="s">
        <v>1967</v>
      </c>
      <c r="BB74" s="432"/>
      <c r="BD74" s="618"/>
      <c r="BE74" s="697"/>
      <c r="BF74" s="698"/>
      <c r="BG74" s="702">
        <v>10</v>
      </c>
      <c r="BH74" s="639" t="s">
        <v>2506</v>
      </c>
      <c r="BI74" s="607"/>
      <c r="BJ74" s="623"/>
    </row>
    <row r="75" spans="1:62" ht="14.25">
      <c r="A75" s="439"/>
      <c r="B75" s="528"/>
      <c r="C75" s="514" t="s">
        <v>1853</v>
      </c>
      <c r="D75" s="515"/>
      <c r="E75" s="516" t="s">
        <v>2507</v>
      </c>
      <c r="F75" s="517" t="s">
        <v>1855</v>
      </c>
      <c r="G75" s="518" t="s">
        <v>482</v>
      </c>
      <c r="H75" s="427"/>
      <c r="I75" s="478"/>
      <c r="J75" s="475">
        <v>73</v>
      </c>
      <c r="K75" s="476">
        <v>8</v>
      </c>
      <c r="L75" s="481" t="s">
        <v>2508</v>
      </c>
      <c r="M75" s="588" t="s">
        <v>3370</v>
      </c>
      <c r="N75" s="693" t="s">
        <v>2509</v>
      </c>
      <c r="O75" s="427"/>
      <c r="P75" s="451"/>
      <c r="Q75" s="475" t="s">
        <v>1853</v>
      </c>
      <c r="R75" s="476"/>
      <c r="S75" s="476" t="s">
        <v>2510</v>
      </c>
      <c r="T75" s="477" t="s">
        <v>1855</v>
      </c>
      <c r="U75" s="459" t="s">
        <v>478</v>
      </c>
      <c r="V75" s="427"/>
      <c r="W75" s="478"/>
      <c r="X75" s="475" t="s">
        <v>1853</v>
      </c>
      <c r="Y75" s="476"/>
      <c r="Z75" s="476" t="s">
        <v>2034</v>
      </c>
      <c r="AA75" s="477" t="s">
        <v>1855</v>
      </c>
      <c r="AB75" s="503" t="s">
        <v>470</v>
      </c>
      <c r="AC75" s="432"/>
      <c r="AE75" s="420"/>
      <c r="AF75" s="479"/>
      <c r="AG75" s="480">
        <v>203</v>
      </c>
      <c r="AH75" s="481">
        <v>5</v>
      </c>
      <c r="AI75" s="453" t="s">
        <v>2511</v>
      </c>
      <c r="AJ75" s="482" t="s">
        <v>2512</v>
      </c>
      <c r="AK75" s="483" t="s">
        <v>1099</v>
      </c>
      <c r="AL75" s="433"/>
      <c r="AM75" s="420"/>
      <c r="AN75" s="451"/>
      <c r="AO75" s="668">
        <v>14</v>
      </c>
      <c r="AP75" s="481" t="s">
        <v>2513</v>
      </c>
      <c r="AQ75" s="703" t="s">
        <v>2514</v>
      </c>
      <c r="AR75" s="433"/>
      <c r="AS75" s="432"/>
      <c r="AT75" s="687"/>
      <c r="AU75" s="420"/>
      <c r="AV75" s="437"/>
      <c r="AW75" s="437"/>
      <c r="AX75" s="437"/>
      <c r="AY75" s="437"/>
      <c r="AZ75" s="437"/>
      <c r="BA75" s="437"/>
      <c r="BB75" s="432"/>
      <c r="BD75" s="618"/>
      <c r="BE75" s="697"/>
      <c r="BF75" s="698"/>
      <c r="BG75" s="702">
        <v>10</v>
      </c>
      <c r="BH75" s="639" t="s">
        <v>2515</v>
      </c>
      <c r="BI75" s="607"/>
      <c r="BJ75" s="623"/>
    </row>
    <row r="76" spans="1:62" ht="15" thickBot="1">
      <c r="A76" s="439"/>
      <c r="B76" s="451"/>
      <c r="C76" s="457">
        <v>31</v>
      </c>
      <c r="D76" s="453">
        <v>31</v>
      </c>
      <c r="E76" s="454" t="s">
        <v>2516</v>
      </c>
      <c r="F76" s="458" t="s">
        <v>2517</v>
      </c>
      <c r="G76" s="459" t="s">
        <v>1833</v>
      </c>
      <c r="H76" s="427"/>
      <c r="I76" s="478"/>
      <c r="J76" s="475">
        <v>74</v>
      </c>
      <c r="K76" s="476">
        <v>9</v>
      </c>
      <c r="L76" s="481" t="s">
        <v>2518</v>
      </c>
      <c r="M76" s="588" t="s">
        <v>1203</v>
      </c>
      <c r="N76" s="693" t="s">
        <v>1833</v>
      </c>
      <c r="O76" s="427"/>
      <c r="P76" s="451"/>
      <c r="Q76" s="475">
        <v>117</v>
      </c>
      <c r="R76" s="476">
        <v>7</v>
      </c>
      <c r="S76" s="476" t="s">
        <v>2519</v>
      </c>
      <c r="T76" s="477" t="s">
        <v>1834</v>
      </c>
      <c r="U76" s="459" t="s">
        <v>1106</v>
      </c>
      <c r="V76" s="427"/>
      <c r="W76" s="451"/>
      <c r="X76" s="475">
        <v>160</v>
      </c>
      <c r="Y76" s="476">
        <v>10</v>
      </c>
      <c r="Z76" s="476" t="s">
        <v>2520</v>
      </c>
      <c r="AA76" s="477" t="s">
        <v>2521</v>
      </c>
      <c r="AB76" s="459" t="s">
        <v>3325</v>
      </c>
      <c r="AC76" s="432"/>
      <c r="AE76" s="420"/>
      <c r="AF76" s="506"/>
      <c r="AG76" s="507">
        <v>204</v>
      </c>
      <c r="AH76" s="508">
        <v>6</v>
      </c>
      <c r="AI76" s="647" t="s">
        <v>2522</v>
      </c>
      <c r="AJ76" s="539" t="s">
        <v>2523</v>
      </c>
      <c r="AK76" s="511" t="s">
        <v>1106</v>
      </c>
      <c r="AL76" s="433"/>
      <c r="AM76" s="420"/>
      <c r="AN76" s="451"/>
      <c r="AO76" s="668">
        <v>15</v>
      </c>
      <c r="AP76" s="481" t="s">
        <v>2524</v>
      </c>
      <c r="AQ76" s="679" t="s">
        <v>2525</v>
      </c>
      <c r="AR76" s="433"/>
      <c r="AS76" s="432"/>
      <c r="AT76" s="705"/>
      <c r="AU76" s="420"/>
      <c r="AV76" s="437"/>
      <c r="AW76" s="437"/>
      <c r="AX76" s="437"/>
      <c r="AY76" s="437"/>
      <c r="AZ76" s="437"/>
      <c r="BA76" s="437"/>
      <c r="BB76" s="432"/>
      <c r="BD76" s="618"/>
      <c r="BE76" s="697"/>
      <c r="BF76" s="698"/>
      <c r="BG76" s="702">
        <v>3</v>
      </c>
      <c r="BH76" s="639" t="s">
        <v>2526</v>
      </c>
      <c r="BI76" s="607"/>
      <c r="BJ76" s="623"/>
    </row>
    <row r="77" spans="1:62" ht="15.75" thickBot="1">
      <c r="A77" s="439"/>
      <c r="B77" s="451"/>
      <c r="C77" s="457">
        <v>32</v>
      </c>
      <c r="D77" s="453">
        <v>32</v>
      </c>
      <c r="E77" s="454" t="s">
        <v>2527</v>
      </c>
      <c r="F77" s="458" t="s">
        <v>450</v>
      </c>
      <c r="G77" s="459" t="s">
        <v>3336</v>
      </c>
      <c r="H77" s="427"/>
      <c r="I77" s="528"/>
      <c r="J77" s="592">
        <v>75</v>
      </c>
      <c r="K77" s="593">
        <v>10</v>
      </c>
      <c r="L77" s="597" t="s">
        <v>2528</v>
      </c>
      <c r="M77" s="594" t="s">
        <v>1520</v>
      </c>
      <c r="N77" s="706" t="s">
        <v>1967</v>
      </c>
      <c r="O77" s="427"/>
      <c r="P77" s="451"/>
      <c r="Q77" s="475">
        <v>118</v>
      </c>
      <c r="R77" s="476">
        <v>8</v>
      </c>
      <c r="S77" s="476" t="s">
        <v>2529</v>
      </c>
      <c r="T77" s="707" t="s">
        <v>2530</v>
      </c>
      <c r="U77" s="459" t="s">
        <v>3336</v>
      </c>
      <c r="V77" s="427"/>
      <c r="W77" s="471"/>
      <c r="X77" s="543" t="s">
        <v>1853</v>
      </c>
      <c r="Y77" s="544"/>
      <c r="Z77" s="544" t="s">
        <v>2531</v>
      </c>
      <c r="AA77" s="590" t="s">
        <v>1855</v>
      </c>
      <c r="AB77" s="545" t="s">
        <v>470</v>
      </c>
      <c r="AC77" s="432"/>
      <c r="AE77" s="420"/>
      <c r="AF77" s="427"/>
      <c r="AG77" s="427"/>
      <c r="AH77" s="427"/>
      <c r="AI77" s="427"/>
      <c r="AJ77" s="427"/>
      <c r="AK77" s="427"/>
      <c r="AL77" s="433"/>
      <c r="AM77" s="420"/>
      <c r="AN77" s="451"/>
      <c r="AO77" s="668">
        <v>16</v>
      </c>
      <c r="AP77" s="481" t="s">
        <v>2532</v>
      </c>
      <c r="AQ77" s="679" t="s">
        <v>3377</v>
      </c>
      <c r="AR77" s="433"/>
      <c r="AS77" s="432"/>
      <c r="AT77" s="687"/>
      <c r="AU77" s="420"/>
      <c r="AV77" s="449"/>
      <c r="AW77" s="656" t="s">
        <v>2533</v>
      </c>
      <c r="AX77" s="436"/>
      <c r="AY77" s="424"/>
      <c r="AZ77" s="425"/>
      <c r="BA77" s="431"/>
      <c r="BB77" s="432"/>
      <c r="BD77" s="618"/>
      <c r="BE77" s="697"/>
      <c r="BF77" s="698"/>
      <c r="BG77" s="702">
        <v>4</v>
      </c>
      <c r="BH77" s="639" t="s">
        <v>2534</v>
      </c>
      <c r="BI77" s="607"/>
      <c r="BJ77" s="623"/>
    </row>
    <row r="78" spans="1:62" ht="15" thickBot="1">
      <c r="A78" s="439"/>
      <c r="B78" s="451"/>
      <c r="C78" s="457" t="s">
        <v>1853</v>
      </c>
      <c r="D78" s="453"/>
      <c r="E78" s="454" t="s">
        <v>2535</v>
      </c>
      <c r="F78" s="458" t="s">
        <v>1855</v>
      </c>
      <c r="G78" s="459" t="s">
        <v>3333</v>
      </c>
      <c r="H78" s="427"/>
      <c r="I78" s="478"/>
      <c r="J78" s="475">
        <v>76</v>
      </c>
      <c r="K78" s="476">
        <v>11</v>
      </c>
      <c r="L78" s="481" t="s">
        <v>2536</v>
      </c>
      <c r="M78" s="588" t="s">
        <v>2537</v>
      </c>
      <c r="N78" s="498" t="s">
        <v>1102</v>
      </c>
      <c r="O78" s="427"/>
      <c r="P78" s="451"/>
      <c r="Q78" s="475" t="s">
        <v>1853</v>
      </c>
      <c r="R78" s="476"/>
      <c r="S78" s="476" t="s">
        <v>2538</v>
      </c>
      <c r="T78" s="707" t="s">
        <v>1855</v>
      </c>
      <c r="U78" s="459" t="s">
        <v>484</v>
      </c>
      <c r="V78" s="427"/>
      <c r="W78" s="427"/>
      <c r="X78" s="427"/>
      <c r="Y78" s="427"/>
      <c r="Z78" s="427"/>
      <c r="AA78" s="427"/>
      <c r="AB78" s="427"/>
      <c r="AC78" s="432"/>
      <c r="AE78" s="420"/>
      <c r="AF78" s="427"/>
      <c r="AG78" s="427"/>
      <c r="AH78" s="427"/>
      <c r="AI78" s="427"/>
      <c r="AJ78" s="427"/>
      <c r="AK78" s="427"/>
      <c r="AL78" s="433"/>
      <c r="AM78" s="420"/>
      <c r="AN78" s="451"/>
      <c r="AO78" s="668">
        <v>17</v>
      </c>
      <c r="AP78" s="481" t="s">
        <v>2539</v>
      </c>
      <c r="AQ78" s="679" t="s">
        <v>2540</v>
      </c>
      <c r="AR78" s="433"/>
      <c r="AS78" s="432"/>
      <c r="AT78" s="687"/>
      <c r="AU78" s="420"/>
      <c r="AV78" s="556"/>
      <c r="AW78" s="651" t="s">
        <v>2541</v>
      </c>
      <c r="AX78" s="495">
        <v>1</v>
      </c>
      <c r="AY78" s="652" t="s">
        <v>2542</v>
      </c>
      <c r="AZ78" s="501" t="s">
        <v>2543</v>
      </c>
      <c r="BA78" s="498" t="s">
        <v>2509</v>
      </c>
      <c r="BB78" s="432"/>
      <c r="BD78" s="618"/>
      <c r="BE78" s="697"/>
      <c r="BF78" s="698"/>
      <c r="BG78" s="708">
        <v>24</v>
      </c>
      <c r="BH78" s="627" t="s">
        <v>2544</v>
      </c>
      <c r="BI78" s="607"/>
      <c r="BJ78" s="623"/>
    </row>
    <row r="79" spans="1:62" ht="15.75" thickBot="1">
      <c r="A79" s="439"/>
      <c r="B79" s="451"/>
      <c r="C79" s="457">
        <v>33</v>
      </c>
      <c r="D79" s="453">
        <v>33</v>
      </c>
      <c r="E79" s="454" t="s">
        <v>2545</v>
      </c>
      <c r="F79" s="458" t="s">
        <v>2546</v>
      </c>
      <c r="G79" s="459" t="s">
        <v>1105</v>
      </c>
      <c r="H79" s="427"/>
      <c r="I79" s="478"/>
      <c r="J79" s="475">
        <v>77</v>
      </c>
      <c r="K79" s="476">
        <v>12</v>
      </c>
      <c r="L79" s="481" t="s">
        <v>2547</v>
      </c>
      <c r="M79" s="587" t="s">
        <v>1483</v>
      </c>
      <c r="N79" s="498" t="s">
        <v>2548</v>
      </c>
      <c r="O79" s="427"/>
      <c r="P79" s="478"/>
      <c r="Q79" s="475">
        <v>119</v>
      </c>
      <c r="R79" s="476">
        <v>9</v>
      </c>
      <c r="S79" s="476" t="s">
        <v>2549</v>
      </c>
      <c r="T79" s="562" t="s">
        <v>2550</v>
      </c>
      <c r="U79" s="535" t="s">
        <v>3323</v>
      </c>
      <c r="V79" s="427"/>
      <c r="W79" s="427"/>
      <c r="X79" s="427"/>
      <c r="Y79" s="427"/>
      <c r="Z79" s="427"/>
      <c r="AA79" s="427"/>
      <c r="AB79" s="427"/>
      <c r="AC79" s="432"/>
      <c r="AD79" s="687"/>
      <c r="AE79" s="420"/>
      <c r="AF79" s="427"/>
      <c r="AG79" s="427"/>
      <c r="AH79" s="427"/>
      <c r="AI79" s="427"/>
      <c r="AJ79" s="427"/>
      <c r="AK79" s="427"/>
      <c r="AL79" s="433"/>
      <c r="AM79" s="420"/>
      <c r="AN79" s="709"/>
      <c r="AO79" s="710" t="s">
        <v>1818</v>
      </c>
      <c r="AP79" s="711" t="s">
        <v>2551</v>
      </c>
      <c r="AQ79" s="489" t="s">
        <v>2552</v>
      </c>
      <c r="AR79" s="433"/>
      <c r="AS79" s="432"/>
      <c r="AT79" s="687"/>
      <c r="AU79" s="420"/>
      <c r="AV79" s="478"/>
      <c r="AW79" s="651" t="s">
        <v>2553</v>
      </c>
      <c r="AX79" s="495">
        <v>2</v>
      </c>
      <c r="AY79" s="652" t="s">
        <v>2554</v>
      </c>
      <c r="AZ79" s="501" t="s">
        <v>2555</v>
      </c>
      <c r="BA79" s="498" t="s">
        <v>2509</v>
      </c>
      <c r="BB79" s="432"/>
      <c r="BD79" s="618"/>
      <c r="BE79" s="697"/>
      <c r="BF79" s="698"/>
      <c r="BG79" s="712">
        <v>81</v>
      </c>
      <c r="BH79" s="713" t="s">
        <v>2251</v>
      </c>
      <c r="BI79" s="607"/>
      <c r="BJ79" s="623"/>
    </row>
    <row r="80" spans="1:62" ht="15" thickBot="1">
      <c r="A80" s="439"/>
      <c r="B80" s="451"/>
      <c r="C80" s="457">
        <v>34</v>
      </c>
      <c r="D80" s="453">
        <v>34</v>
      </c>
      <c r="E80" s="454" t="s">
        <v>2556</v>
      </c>
      <c r="F80" s="458" t="s">
        <v>2557</v>
      </c>
      <c r="G80" s="456" t="s">
        <v>3323</v>
      </c>
      <c r="H80" s="427"/>
      <c r="I80" s="478"/>
      <c r="J80" s="475">
        <v>78</v>
      </c>
      <c r="K80" s="476">
        <v>13</v>
      </c>
      <c r="L80" s="481" t="s">
        <v>2558</v>
      </c>
      <c r="M80" s="714" t="s">
        <v>2559</v>
      </c>
      <c r="N80" s="715" t="s">
        <v>1105</v>
      </c>
      <c r="O80" s="427"/>
      <c r="P80" s="478"/>
      <c r="Q80" s="475" t="s">
        <v>1853</v>
      </c>
      <c r="R80" s="476"/>
      <c r="S80" s="476" t="s">
        <v>2560</v>
      </c>
      <c r="T80" s="482" t="s">
        <v>1855</v>
      </c>
      <c r="U80" s="535" t="s">
        <v>470</v>
      </c>
      <c r="V80" s="427"/>
      <c r="W80" s="427"/>
      <c r="X80" s="427"/>
      <c r="Y80" s="427"/>
      <c r="Z80" s="427"/>
      <c r="AA80" s="427"/>
      <c r="AB80" s="427"/>
      <c r="AC80" s="432"/>
      <c r="AD80" s="687"/>
      <c r="AE80" s="420"/>
      <c r="AF80" s="427"/>
      <c r="AG80" s="427"/>
      <c r="AH80" s="427"/>
      <c r="AI80" s="427"/>
      <c r="AJ80" s="427"/>
      <c r="AK80" s="427"/>
      <c r="AL80" s="433"/>
      <c r="AM80" s="420"/>
      <c r="AN80" s="451"/>
      <c r="AO80" s="716" t="s">
        <v>3292</v>
      </c>
      <c r="AP80" s="652" t="s">
        <v>2561</v>
      </c>
      <c r="AQ80" s="498" t="s">
        <v>2562</v>
      </c>
      <c r="AR80" s="433"/>
      <c r="AS80" s="432"/>
      <c r="AT80" s="687"/>
      <c r="AU80" s="420"/>
      <c r="AV80" s="504"/>
      <c r="AW80" s="651" t="s">
        <v>2563</v>
      </c>
      <c r="AX80" s="495">
        <v>3</v>
      </c>
      <c r="AY80" s="652" t="s">
        <v>2564</v>
      </c>
      <c r="AZ80" s="501" t="s">
        <v>2565</v>
      </c>
      <c r="BA80" s="498" t="s">
        <v>2509</v>
      </c>
      <c r="BB80" s="432"/>
      <c r="BD80" s="618"/>
      <c r="BE80" s="697"/>
      <c r="BF80" s="698"/>
      <c r="BG80" s="717"/>
      <c r="BH80" s="718"/>
      <c r="BI80" s="607"/>
      <c r="BJ80" s="623"/>
    </row>
    <row r="81" spans="1:62" ht="15.75" thickBot="1">
      <c r="A81" s="439"/>
      <c r="B81" s="451"/>
      <c r="C81" s="457" t="s">
        <v>1853</v>
      </c>
      <c r="D81" s="453"/>
      <c r="E81" s="454" t="s">
        <v>2210</v>
      </c>
      <c r="F81" s="458" t="s">
        <v>1855</v>
      </c>
      <c r="G81" s="456" t="s">
        <v>3339</v>
      </c>
      <c r="H81" s="427"/>
      <c r="I81" s="478"/>
      <c r="J81" s="475">
        <v>79</v>
      </c>
      <c r="K81" s="476">
        <v>14</v>
      </c>
      <c r="L81" s="481" t="s">
        <v>2566</v>
      </c>
      <c r="M81" s="714" t="s">
        <v>1175</v>
      </c>
      <c r="N81" s="715" t="s">
        <v>1101</v>
      </c>
      <c r="O81" s="427"/>
      <c r="P81" s="471"/>
      <c r="Q81" s="543">
        <v>120</v>
      </c>
      <c r="R81" s="544">
        <v>10</v>
      </c>
      <c r="S81" s="544" t="s">
        <v>2567</v>
      </c>
      <c r="T81" s="590" t="s">
        <v>3314</v>
      </c>
      <c r="U81" s="545" t="s">
        <v>1100</v>
      </c>
      <c r="V81" s="427"/>
      <c r="W81" s="427"/>
      <c r="X81" s="427"/>
      <c r="Y81" s="427"/>
      <c r="Z81" s="427"/>
      <c r="AA81" s="427"/>
      <c r="AB81" s="427"/>
      <c r="AC81" s="432"/>
      <c r="AD81" s="687"/>
      <c r="AE81" s="420"/>
      <c r="AF81" s="427"/>
      <c r="AG81" s="427"/>
      <c r="AH81" s="427"/>
      <c r="AI81" s="427"/>
      <c r="AJ81" s="427"/>
      <c r="AK81" s="427"/>
      <c r="AL81" s="433"/>
      <c r="AM81" s="420"/>
      <c r="AN81" s="451"/>
      <c r="AO81" s="716" t="s">
        <v>512</v>
      </c>
      <c r="AP81" s="652" t="s">
        <v>2568</v>
      </c>
      <c r="AQ81" s="498" t="s">
        <v>2569</v>
      </c>
      <c r="AR81" s="433"/>
      <c r="AS81" s="432"/>
      <c r="AT81" s="687"/>
      <c r="AU81" s="420"/>
      <c r="AV81" s="549"/>
      <c r="AW81" s="653" t="s">
        <v>2570</v>
      </c>
      <c r="AX81" s="551">
        <v>4</v>
      </c>
      <c r="AY81" s="654" t="s">
        <v>2571</v>
      </c>
      <c r="AZ81" s="655" t="s">
        <v>2572</v>
      </c>
      <c r="BA81" s="554" t="s">
        <v>2509</v>
      </c>
      <c r="BB81" s="432"/>
      <c r="BD81" s="618"/>
      <c r="BE81" s="719"/>
      <c r="BF81" s="717"/>
      <c r="BG81" s="720">
        <v>477</v>
      </c>
      <c r="BH81" s="721" t="s">
        <v>2573</v>
      </c>
      <c r="BI81" s="607"/>
      <c r="BJ81" s="623"/>
    </row>
    <row r="82" spans="1:62" ht="15" thickBot="1">
      <c r="A82" s="439"/>
      <c r="B82" s="563"/>
      <c r="C82" s="558">
        <v>35</v>
      </c>
      <c r="D82" s="509">
        <v>35</v>
      </c>
      <c r="E82" s="559" t="s">
        <v>2574</v>
      </c>
      <c r="F82" s="560" t="s">
        <v>2575</v>
      </c>
      <c r="G82" s="545" t="s">
        <v>1518</v>
      </c>
      <c r="H82" s="427"/>
      <c r="I82" s="563"/>
      <c r="J82" s="543">
        <v>80</v>
      </c>
      <c r="K82" s="544">
        <v>15</v>
      </c>
      <c r="L82" s="508" t="s">
        <v>2576</v>
      </c>
      <c r="M82" s="722" t="s">
        <v>3351</v>
      </c>
      <c r="N82" s="723" t="s">
        <v>1099</v>
      </c>
      <c r="O82" s="427"/>
      <c r="P82" s="427"/>
      <c r="Q82" s="427"/>
      <c r="R82" s="427"/>
      <c r="S82" s="427"/>
      <c r="T82" s="427"/>
      <c r="U82" s="427"/>
      <c r="V82" s="427"/>
      <c r="W82" s="427"/>
      <c r="X82" s="427"/>
      <c r="Y82" s="427"/>
      <c r="Z82" s="427"/>
      <c r="AA82" s="427"/>
      <c r="AB82" s="427"/>
      <c r="AC82" s="432"/>
      <c r="AD82" s="687"/>
      <c r="AE82" s="420"/>
      <c r="AF82" s="427"/>
      <c r="AG82" s="427"/>
      <c r="AH82" s="427"/>
      <c r="AI82" s="427"/>
      <c r="AJ82" s="427"/>
      <c r="AK82" s="427"/>
      <c r="AL82" s="433"/>
      <c r="AM82" s="420"/>
      <c r="AN82" s="471"/>
      <c r="AO82" s="724" t="s">
        <v>2577</v>
      </c>
      <c r="AP82" s="654" t="s">
        <v>2578</v>
      </c>
      <c r="AQ82" s="554" t="s">
        <v>2579</v>
      </c>
      <c r="AR82" s="433"/>
      <c r="AS82" s="432"/>
      <c r="AT82" s="687"/>
      <c r="AU82" s="420"/>
      <c r="AV82" s="433"/>
      <c r="AW82" s="433"/>
      <c r="AX82" s="433"/>
      <c r="AY82" s="433"/>
      <c r="AZ82" s="433"/>
      <c r="BA82" s="433"/>
      <c r="BB82" s="432"/>
      <c r="BD82" s="618"/>
      <c r="BE82" s="607"/>
      <c r="BF82" s="607"/>
      <c r="BG82" s="607"/>
      <c r="BH82" s="607"/>
      <c r="BI82" s="607"/>
      <c r="BJ82" s="623"/>
    </row>
    <row r="83" spans="1:62" ht="16.5" thickBot="1">
      <c r="A83" s="725"/>
      <c r="B83" s="726" t="s">
        <v>1798</v>
      </c>
      <c r="C83" s="579"/>
      <c r="D83" s="579"/>
      <c r="E83" s="579"/>
      <c r="F83" s="579"/>
      <c r="G83" s="579"/>
      <c r="H83" s="579"/>
      <c r="I83" s="579"/>
      <c r="J83" s="579"/>
      <c r="K83" s="579"/>
      <c r="L83" s="579"/>
      <c r="M83" s="579"/>
      <c r="N83" s="579"/>
      <c r="O83" s="579"/>
      <c r="P83" s="579"/>
      <c r="Q83" s="579"/>
      <c r="R83" s="579"/>
      <c r="S83" s="579"/>
      <c r="T83" s="579"/>
      <c r="U83" s="579"/>
      <c r="V83" s="579"/>
      <c r="W83" s="579"/>
      <c r="X83" s="579"/>
      <c r="Y83" s="579"/>
      <c r="Z83" s="579"/>
      <c r="AA83" s="579"/>
      <c r="AB83" s="727" t="str">
        <f>BI83</f>
        <v>Data: 17/04/2012</v>
      </c>
      <c r="AC83" s="580"/>
      <c r="AD83" s="687"/>
      <c r="AE83" s="725"/>
      <c r="AF83" s="726" t="s">
        <v>1798</v>
      </c>
      <c r="AG83" s="579"/>
      <c r="AH83" s="579"/>
      <c r="AI83" s="579"/>
      <c r="AJ83" s="579"/>
      <c r="AK83" s="579"/>
      <c r="AL83" s="579"/>
      <c r="AM83" s="728"/>
      <c r="AN83" s="579"/>
      <c r="AO83" s="579"/>
      <c r="AP83" s="579"/>
      <c r="AQ83" s="579"/>
      <c r="AR83" s="579"/>
      <c r="AS83" s="580"/>
      <c r="AT83" s="687"/>
      <c r="AU83" s="728"/>
      <c r="AV83" s="579"/>
      <c r="AW83" s="579"/>
      <c r="AX83" s="579"/>
      <c r="AY83" s="579"/>
      <c r="AZ83" s="579"/>
      <c r="BA83" s="727"/>
      <c r="BB83" s="580"/>
      <c r="BD83" s="729"/>
      <c r="BE83" s="730"/>
      <c r="BF83" s="730"/>
      <c r="BG83" s="730"/>
      <c r="BH83" s="730"/>
      <c r="BI83" s="731" t="s">
        <v>3291</v>
      </c>
      <c r="BJ83" s="732"/>
    </row>
    <row r="84" spans="1:63" ht="12.75">
      <c r="A84" s="705"/>
      <c r="B84" s="705"/>
      <c r="D84" s="705"/>
      <c r="E84" s="705"/>
      <c r="F84" s="705"/>
      <c r="G84" s="705"/>
      <c r="H84" s="705"/>
      <c r="O84" s="687"/>
      <c r="P84" s="687"/>
      <c r="Q84" s="687"/>
      <c r="R84" s="687"/>
      <c r="S84" s="687"/>
      <c r="V84" s="687"/>
      <c r="AC84" s="687"/>
      <c r="AD84" s="687"/>
      <c r="AE84" s="687"/>
      <c r="AF84" s="687"/>
      <c r="AG84" s="687"/>
      <c r="AH84" s="687"/>
      <c r="AI84" s="687"/>
      <c r="AL84" s="687"/>
      <c r="AN84" s="687"/>
      <c r="AO84" s="687"/>
      <c r="AP84" s="687"/>
      <c r="AS84" s="687"/>
      <c r="AT84" s="687"/>
      <c r="AU84" s="687"/>
      <c r="AW84" s="687"/>
      <c r="AX84" s="687"/>
      <c r="AY84" s="687"/>
      <c r="BC84" s="687"/>
      <c r="BD84" s="687"/>
      <c r="BE84" s="687"/>
      <c r="BF84" s="687"/>
      <c r="BG84" s="687"/>
      <c r="BH84" s="687"/>
      <c r="BI84" s="687"/>
      <c r="BJ84" s="687"/>
      <c r="BK84" s="687"/>
    </row>
    <row r="85" spans="1:63" ht="12.75">
      <c r="A85" s="705"/>
      <c r="B85" s="705"/>
      <c r="D85" s="705"/>
      <c r="E85" s="705"/>
      <c r="F85" s="705"/>
      <c r="G85" s="705"/>
      <c r="H85" s="705"/>
      <c r="O85" s="687"/>
      <c r="P85" s="687"/>
      <c r="Q85" s="687"/>
      <c r="R85" s="687"/>
      <c r="S85" s="687"/>
      <c r="V85" s="687"/>
      <c r="AC85" s="687"/>
      <c r="AD85" s="687"/>
      <c r="AE85" s="687"/>
      <c r="AF85" s="687"/>
      <c r="AG85" s="687"/>
      <c r="AH85" s="687"/>
      <c r="AI85" s="687"/>
      <c r="AN85" s="687"/>
      <c r="AO85" s="687"/>
      <c r="AP85" s="687"/>
      <c r="AS85" s="687"/>
      <c r="AT85" s="687"/>
      <c r="AU85" s="687"/>
      <c r="AW85" s="687"/>
      <c r="AX85" s="687"/>
      <c r="AY85" s="687"/>
      <c r="BC85" s="687"/>
      <c r="BD85" s="687"/>
      <c r="BE85" s="687"/>
      <c r="BF85" s="687"/>
      <c r="BG85" s="687"/>
      <c r="BH85" s="687"/>
      <c r="BI85" s="687"/>
      <c r="BK85" s="687"/>
    </row>
    <row r="86" spans="1:63" ht="12.75">
      <c r="A86" s="705"/>
      <c r="B86" s="705"/>
      <c r="D86" s="705"/>
      <c r="E86" s="705"/>
      <c r="F86" s="705"/>
      <c r="G86" s="705"/>
      <c r="H86" s="705"/>
      <c r="O86" s="687"/>
      <c r="P86" s="687"/>
      <c r="Q86" s="687"/>
      <c r="R86" s="687"/>
      <c r="S86" s="687"/>
      <c r="V86" s="687"/>
      <c r="AC86" s="687"/>
      <c r="AD86" s="687"/>
      <c r="AE86" s="687"/>
      <c r="AF86" s="687"/>
      <c r="AG86" s="687"/>
      <c r="AH86" s="687"/>
      <c r="AI86" s="687"/>
      <c r="AN86" s="687"/>
      <c r="AO86" s="687"/>
      <c r="AS86" s="687"/>
      <c r="AT86" s="687"/>
      <c r="AU86" s="687"/>
      <c r="AW86" s="687"/>
      <c r="AX86" s="687"/>
      <c r="AY86" s="687"/>
      <c r="BD86" s="687"/>
      <c r="BE86" s="687"/>
      <c r="BF86" s="687"/>
      <c r="BG86" s="687"/>
      <c r="BH86" s="687"/>
      <c r="BI86" s="687"/>
      <c r="BK86" s="687"/>
    </row>
    <row r="87" spans="1:66" ht="12.75">
      <c r="A87" s="705"/>
      <c r="B87" s="705"/>
      <c r="D87" s="705"/>
      <c r="E87" s="705"/>
      <c r="F87" s="705"/>
      <c r="G87" s="705"/>
      <c r="H87" s="705"/>
      <c r="O87" s="687"/>
      <c r="P87" s="687"/>
      <c r="Q87" s="687"/>
      <c r="R87" s="687"/>
      <c r="S87" s="687"/>
      <c r="V87" s="687"/>
      <c r="AC87" s="687"/>
      <c r="AD87" s="687"/>
      <c r="AE87" s="687"/>
      <c r="AF87" s="687"/>
      <c r="AG87" s="687"/>
      <c r="AH87" s="687"/>
      <c r="AI87" s="687"/>
      <c r="AS87" s="687"/>
      <c r="AT87" s="687"/>
      <c r="AU87" s="687"/>
      <c r="AW87" s="687"/>
      <c r="AX87" s="687"/>
      <c r="AY87" s="687"/>
      <c r="BC87" s="687"/>
      <c r="BD87" s="687"/>
      <c r="BE87" s="687"/>
      <c r="BF87" s="687"/>
      <c r="BG87" s="687"/>
      <c r="BH87" s="687"/>
      <c r="BI87" s="687"/>
      <c r="BK87" s="687"/>
      <c r="BL87" s="687"/>
      <c r="BM87" s="687"/>
      <c r="BN87" s="687"/>
    </row>
    <row r="88" spans="1:66" ht="12.75">
      <c r="A88" s="705"/>
      <c r="B88" s="705"/>
      <c r="D88" s="705"/>
      <c r="E88" s="705"/>
      <c r="F88" s="705"/>
      <c r="G88" s="705"/>
      <c r="H88" s="705"/>
      <c r="O88" s="687"/>
      <c r="P88" s="687"/>
      <c r="Q88" s="687"/>
      <c r="R88" s="687"/>
      <c r="S88" s="687"/>
      <c r="V88" s="687"/>
      <c r="AC88" s="687"/>
      <c r="AD88" s="687"/>
      <c r="AE88" s="687"/>
      <c r="AF88" s="687"/>
      <c r="AG88" s="687"/>
      <c r="AH88" s="687"/>
      <c r="AI88" s="687"/>
      <c r="AS88" s="687"/>
      <c r="AT88" s="687"/>
      <c r="AU88" s="687"/>
      <c r="AW88" s="687"/>
      <c r="AX88" s="687"/>
      <c r="AY88" s="687"/>
      <c r="BC88" s="687"/>
      <c r="BD88" s="687"/>
      <c r="BE88" s="687"/>
      <c r="BF88" s="687"/>
      <c r="BG88" s="687"/>
      <c r="BH88" s="687"/>
      <c r="BI88" s="687"/>
      <c r="BJ88" s="687"/>
      <c r="BK88" s="687"/>
      <c r="BL88" s="687"/>
      <c r="BM88" s="687"/>
      <c r="BN88" s="687"/>
    </row>
    <row r="89" spans="1:66" ht="12.75">
      <c r="A89" s="705"/>
      <c r="B89" s="705"/>
      <c r="D89" s="705"/>
      <c r="E89" s="705"/>
      <c r="F89" s="705"/>
      <c r="G89" s="705"/>
      <c r="H89" s="705"/>
      <c r="O89" s="687"/>
      <c r="P89" s="687"/>
      <c r="Q89" s="687"/>
      <c r="R89" s="687"/>
      <c r="S89" s="687"/>
      <c r="V89" s="687"/>
      <c r="AC89" s="687"/>
      <c r="AD89" s="687"/>
      <c r="AE89" s="687"/>
      <c r="AF89" s="687"/>
      <c r="AG89" s="687"/>
      <c r="AH89" s="687"/>
      <c r="AI89" s="687"/>
      <c r="AS89" s="687"/>
      <c r="AT89" s="687"/>
      <c r="AU89" s="687"/>
      <c r="AW89" s="687"/>
      <c r="AX89" s="687"/>
      <c r="AY89" s="687"/>
      <c r="BC89" s="687"/>
      <c r="BJ89" s="687"/>
      <c r="BK89" s="687"/>
      <c r="BL89" s="687"/>
      <c r="BM89" s="687"/>
      <c r="BN89" s="687"/>
    </row>
    <row r="90" spans="3:66" ht="12.75">
      <c r="C90" s="417"/>
      <c r="F90" s="417"/>
      <c r="G90" s="417"/>
      <c r="O90" s="687"/>
      <c r="P90" s="687"/>
      <c r="Q90" s="687"/>
      <c r="R90" s="687"/>
      <c r="S90" s="687"/>
      <c r="V90" s="687"/>
      <c r="AC90" s="687"/>
      <c r="AD90" s="687"/>
      <c r="AE90" s="687"/>
      <c r="AF90" s="687"/>
      <c r="AG90" s="687"/>
      <c r="AH90" s="687"/>
      <c r="AI90" s="687"/>
      <c r="AS90" s="687"/>
      <c r="AT90" s="687"/>
      <c r="AU90" s="687"/>
      <c r="AW90" s="687"/>
      <c r="AX90" s="687"/>
      <c r="AY90" s="687"/>
      <c r="BC90" s="687"/>
      <c r="BJ90" s="687"/>
      <c r="BK90" s="687"/>
      <c r="BL90" s="687"/>
      <c r="BM90" s="687"/>
      <c r="BN90" s="687"/>
    </row>
    <row r="91" spans="1:66" ht="12.75">
      <c r="A91" s="705"/>
      <c r="B91" s="705"/>
      <c r="D91" s="705"/>
      <c r="E91" s="705"/>
      <c r="F91" s="705"/>
      <c r="G91" s="705"/>
      <c r="H91" s="705"/>
      <c r="O91" s="687"/>
      <c r="P91" s="687"/>
      <c r="Q91" s="687"/>
      <c r="R91" s="687"/>
      <c r="S91" s="687"/>
      <c r="V91" s="687"/>
      <c r="AC91" s="687"/>
      <c r="AD91" s="687"/>
      <c r="AE91" s="687"/>
      <c r="AF91" s="687"/>
      <c r="AG91" s="687"/>
      <c r="AH91" s="687"/>
      <c r="AI91" s="687"/>
      <c r="AS91" s="687"/>
      <c r="AT91" s="687"/>
      <c r="AU91" s="687"/>
      <c r="AW91" s="687"/>
      <c r="AX91" s="687"/>
      <c r="AY91" s="687"/>
      <c r="BC91" s="687"/>
      <c r="BD91" s="687"/>
      <c r="BJ91" s="687"/>
      <c r="BK91" s="687"/>
      <c r="BL91" s="687"/>
      <c r="BM91" s="687"/>
      <c r="BN91" s="687"/>
    </row>
    <row r="92" spans="1:66" ht="12.75">
      <c r="A92" s="705"/>
      <c r="B92" s="705"/>
      <c r="D92" s="705"/>
      <c r="E92" s="705"/>
      <c r="F92" s="705"/>
      <c r="G92" s="705"/>
      <c r="H92" s="705"/>
      <c r="O92" s="687"/>
      <c r="P92" s="687"/>
      <c r="Q92" s="687"/>
      <c r="R92" s="687"/>
      <c r="S92" s="687"/>
      <c r="V92" s="687"/>
      <c r="AC92" s="687"/>
      <c r="AD92" s="687"/>
      <c r="AE92" s="687"/>
      <c r="AF92" s="687"/>
      <c r="AG92" s="687"/>
      <c r="AH92" s="687"/>
      <c r="AI92" s="687"/>
      <c r="AS92" s="687"/>
      <c r="AT92" s="687"/>
      <c r="AU92" s="687"/>
      <c r="AW92" s="687"/>
      <c r="AX92" s="687"/>
      <c r="AY92" s="687"/>
      <c r="BC92" s="687"/>
      <c r="BD92" s="687"/>
      <c r="BJ92" s="687"/>
      <c r="BK92" s="687"/>
      <c r="BL92" s="687"/>
      <c r="BM92" s="687"/>
      <c r="BN92" s="687"/>
    </row>
    <row r="93" spans="1:66" ht="12.75">
      <c r="A93" s="705"/>
      <c r="B93" s="705"/>
      <c r="D93" s="705"/>
      <c r="E93" s="705"/>
      <c r="F93" s="705"/>
      <c r="G93" s="705"/>
      <c r="H93" s="705"/>
      <c r="O93" s="687"/>
      <c r="P93" s="687"/>
      <c r="Q93" s="687"/>
      <c r="R93" s="687"/>
      <c r="S93" s="687"/>
      <c r="V93" s="687"/>
      <c r="AC93" s="687"/>
      <c r="AD93" s="687"/>
      <c r="AE93" s="687"/>
      <c r="AF93" s="687"/>
      <c r="AG93" s="687"/>
      <c r="AH93" s="687"/>
      <c r="AI93" s="687"/>
      <c r="AS93" s="687"/>
      <c r="AT93" s="687"/>
      <c r="AU93" s="687"/>
      <c r="AW93" s="687"/>
      <c r="AX93" s="687"/>
      <c r="AY93" s="687"/>
      <c r="BC93" s="687"/>
      <c r="BD93" s="687"/>
      <c r="BJ93" s="687"/>
      <c r="BK93" s="687"/>
      <c r="BL93" s="687"/>
      <c r="BM93" s="687"/>
      <c r="BN93" s="687"/>
    </row>
    <row r="94" spans="1:66" ht="12.75">
      <c r="A94" s="705"/>
      <c r="B94" s="705"/>
      <c r="D94" s="705"/>
      <c r="E94" s="705"/>
      <c r="F94" s="705"/>
      <c r="G94" s="705"/>
      <c r="H94" s="705"/>
      <c r="O94" s="687"/>
      <c r="P94" s="687"/>
      <c r="Q94" s="687"/>
      <c r="R94" s="687"/>
      <c r="S94" s="687"/>
      <c r="V94" s="687"/>
      <c r="AC94" s="687"/>
      <c r="AD94" s="687"/>
      <c r="AE94" s="687"/>
      <c r="AF94" s="687"/>
      <c r="AG94" s="687"/>
      <c r="AH94" s="687"/>
      <c r="AI94" s="687"/>
      <c r="AS94" s="687"/>
      <c r="AT94" s="687"/>
      <c r="AU94" s="687"/>
      <c r="AW94" s="687"/>
      <c r="AX94" s="687"/>
      <c r="AY94" s="687"/>
      <c r="BC94" s="687"/>
      <c r="BD94" s="687"/>
      <c r="BJ94" s="687"/>
      <c r="BK94" s="687"/>
      <c r="BL94" s="687"/>
      <c r="BM94" s="687"/>
      <c r="BN94" s="687"/>
    </row>
    <row r="95" spans="1:66" ht="12.75">
      <c r="A95" s="705"/>
      <c r="B95" s="705"/>
      <c r="D95" s="705"/>
      <c r="E95" s="705"/>
      <c r="F95" s="705"/>
      <c r="G95" s="705"/>
      <c r="H95" s="705"/>
      <c r="I95" s="705"/>
      <c r="K95" s="705"/>
      <c r="L95" s="705"/>
      <c r="M95" s="705"/>
      <c r="N95" s="705"/>
      <c r="O95" s="705"/>
      <c r="P95" s="705"/>
      <c r="R95" s="705"/>
      <c r="S95" s="705"/>
      <c r="V95" s="687"/>
      <c r="AC95" s="687"/>
      <c r="AE95" s="687"/>
      <c r="AF95" s="687"/>
      <c r="AG95" s="687"/>
      <c r="AH95" s="687"/>
      <c r="AI95" s="687"/>
      <c r="AS95" s="687"/>
      <c r="AT95" s="687"/>
      <c r="AU95" s="687"/>
      <c r="AW95" s="687"/>
      <c r="AX95" s="687"/>
      <c r="AY95" s="687"/>
      <c r="BC95" s="687"/>
      <c r="BD95" s="687"/>
      <c r="BJ95" s="687"/>
      <c r="BK95" s="687"/>
      <c r="BL95" s="687"/>
      <c r="BM95" s="687"/>
      <c r="BN95" s="687"/>
    </row>
    <row r="96" spans="1:66" ht="12.75">
      <c r="A96" s="705"/>
      <c r="B96" s="705"/>
      <c r="D96" s="705"/>
      <c r="E96" s="705"/>
      <c r="F96" s="705"/>
      <c r="G96" s="705"/>
      <c r="H96" s="705"/>
      <c r="I96" s="705"/>
      <c r="K96" s="705"/>
      <c r="L96" s="705"/>
      <c r="M96" s="705"/>
      <c r="N96" s="705"/>
      <c r="O96" s="705"/>
      <c r="P96" s="705"/>
      <c r="R96" s="705"/>
      <c r="S96" s="705"/>
      <c r="V96" s="687"/>
      <c r="AC96" s="687"/>
      <c r="AD96" s="705"/>
      <c r="AE96" s="687"/>
      <c r="AF96" s="687"/>
      <c r="AG96" s="687"/>
      <c r="AH96" s="687"/>
      <c r="AI96" s="687"/>
      <c r="AS96" s="687"/>
      <c r="AT96" s="687"/>
      <c r="AU96" s="687"/>
      <c r="AW96" s="687"/>
      <c r="AX96" s="687"/>
      <c r="AY96" s="687"/>
      <c r="BC96" s="687"/>
      <c r="BD96" s="687"/>
      <c r="BJ96" s="687"/>
      <c r="BK96" s="687"/>
      <c r="BL96" s="687"/>
      <c r="BM96" s="687"/>
      <c r="BN96" s="687"/>
    </row>
    <row r="97" spans="1:66" ht="12.75">
      <c r="A97" s="705"/>
      <c r="B97" s="705"/>
      <c r="D97" s="705"/>
      <c r="E97" s="705"/>
      <c r="F97" s="705"/>
      <c r="G97" s="705"/>
      <c r="H97" s="705"/>
      <c r="I97" s="705"/>
      <c r="K97" s="705"/>
      <c r="L97" s="705"/>
      <c r="M97" s="705"/>
      <c r="N97" s="705"/>
      <c r="O97" s="705"/>
      <c r="P97" s="705"/>
      <c r="R97" s="705"/>
      <c r="S97" s="705"/>
      <c r="V97" s="687"/>
      <c r="AC97" s="687"/>
      <c r="AE97" s="687"/>
      <c r="AF97" s="687"/>
      <c r="AG97" s="687"/>
      <c r="AH97" s="687"/>
      <c r="AI97" s="687"/>
      <c r="AS97" s="687"/>
      <c r="AU97" s="687"/>
      <c r="AW97" s="687"/>
      <c r="AX97" s="687"/>
      <c r="AY97" s="687"/>
      <c r="BC97" s="687"/>
      <c r="BD97" s="687"/>
      <c r="BJ97" s="687"/>
      <c r="BK97" s="687"/>
      <c r="BL97" s="687"/>
      <c r="BM97" s="687"/>
      <c r="BN97" s="687"/>
    </row>
    <row r="98" spans="1:66" ht="12.75">
      <c r="A98" s="705"/>
      <c r="B98" s="705"/>
      <c r="D98" s="705"/>
      <c r="E98" s="705"/>
      <c r="F98" s="705"/>
      <c r="G98" s="705"/>
      <c r="H98" s="705"/>
      <c r="I98" s="705"/>
      <c r="K98" s="705"/>
      <c r="L98" s="705"/>
      <c r="M98" s="705"/>
      <c r="N98" s="705"/>
      <c r="O98" s="705"/>
      <c r="P98" s="705"/>
      <c r="R98" s="705"/>
      <c r="S98" s="705"/>
      <c r="V98" s="687"/>
      <c r="AC98" s="687"/>
      <c r="AE98" s="687"/>
      <c r="AF98" s="687"/>
      <c r="AG98" s="687"/>
      <c r="AH98" s="687"/>
      <c r="AI98" s="687"/>
      <c r="AS98" s="687"/>
      <c r="AU98" s="687"/>
      <c r="AW98" s="687"/>
      <c r="BC98" s="687"/>
      <c r="BD98" s="687"/>
      <c r="BJ98" s="687"/>
      <c r="BK98" s="687"/>
      <c r="BL98" s="687"/>
      <c r="BM98" s="687"/>
      <c r="BN98" s="687"/>
    </row>
    <row r="99" spans="1:66" ht="12.75">
      <c r="A99" s="705"/>
      <c r="B99" s="705"/>
      <c r="D99" s="705"/>
      <c r="E99" s="705"/>
      <c r="F99" s="705"/>
      <c r="G99" s="705"/>
      <c r="H99" s="705"/>
      <c r="I99" s="705"/>
      <c r="K99" s="705"/>
      <c r="L99" s="705"/>
      <c r="M99" s="705"/>
      <c r="N99" s="705"/>
      <c r="O99" s="705"/>
      <c r="P99" s="705"/>
      <c r="R99" s="705"/>
      <c r="S99" s="705"/>
      <c r="V99" s="687"/>
      <c r="AC99" s="705"/>
      <c r="AE99" s="705"/>
      <c r="AS99" s="687"/>
      <c r="AU99" s="687"/>
      <c r="AW99" s="687"/>
      <c r="BC99" s="687"/>
      <c r="BD99" s="687"/>
      <c r="BJ99" s="687"/>
      <c r="BK99" s="687"/>
      <c r="BL99" s="687"/>
      <c r="BM99" s="687"/>
      <c r="BN99" s="687"/>
    </row>
    <row r="100" spans="1:66" ht="12.75">
      <c r="A100" s="705"/>
      <c r="B100" s="705"/>
      <c r="D100" s="705"/>
      <c r="E100" s="705"/>
      <c r="F100" s="705"/>
      <c r="G100" s="705"/>
      <c r="H100" s="705"/>
      <c r="I100" s="705"/>
      <c r="K100" s="705"/>
      <c r="L100" s="705"/>
      <c r="M100" s="705"/>
      <c r="N100" s="705"/>
      <c r="O100" s="705"/>
      <c r="P100" s="705"/>
      <c r="R100" s="705"/>
      <c r="S100" s="705"/>
      <c r="V100" s="687"/>
      <c r="AC100" s="705"/>
      <c r="AE100" s="705"/>
      <c r="AS100" s="687"/>
      <c r="AU100" s="687"/>
      <c r="AW100" s="687"/>
      <c r="BC100" s="687"/>
      <c r="BD100" s="687"/>
      <c r="BJ100" s="687"/>
      <c r="BK100" s="687"/>
      <c r="BL100" s="687"/>
      <c r="BM100" s="687"/>
      <c r="BN100" s="687"/>
    </row>
    <row r="101" spans="1:66" ht="12.75">
      <c r="A101" s="705"/>
      <c r="B101" s="705"/>
      <c r="D101" s="705"/>
      <c r="E101" s="705"/>
      <c r="F101" s="705"/>
      <c r="H101" s="687"/>
      <c r="I101" s="687"/>
      <c r="J101" s="687"/>
      <c r="K101" s="687"/>
      <c r="L101" s="687"/>
      <c r="O101" s="687"/>
      <c r="P101" s="687"/>
      <c r="Q101" s="687"/>
      <c r="R101" s="687"/>
      <c r="S101" s="687"/>
      <c r="V101" s="687"/>
      <c r="AC101" s="705"/>
      <c r="AE101" s="705"/>
      <c r="AS101" s="687"/>
      <c r="AU101" s="687"/>
      <c r="AW101" s="687"/>
      <c r="BC101" s="687"/>
      <c r="BD101" s="687"/>
      <c r="BJ101" s="687"/>
      <c r="BK101" s="687"/>
      <c r="BL101" s="687"/>
      <c r="BM101" s="687"/>
      <c r="BN101" s="687"/>
    </row>
    <row r="102" spans="1:66" ht="12.75">
      <c r="A102" s="705"/>
      <c r="B102" s="705"/>
      <c r="D102" s="705"/>
      <c r="E102" s="705"/>
      <c r="F102" s="705"/>
      <c r="H102" s="687"/>
      <c r="I102" s="687"/>
      <c r="J102" s="687"/>
      <c r="K102" s="687"/>
      <c r="L102" s="687"/>
      <c r="O102" s="687"/>
      <c r="P102" s="687"/>
      <c r="Q102" s="687"/>
      <c r="R102" s="687"/>
      <c r="S102" s="687"/>
      <c r="V102" s="687"/>
      <c r="AC102" s="705"/>
      <c r="AE102" s="705"/>
      <c r="AS102" s="687"/>
      <c r="AU102" s="687"/>
      <c r="AW102" s="687"/>
      <c r="BC102" s="687"/>
      <c r="BD102" s="687"/>
      <c r="BJ102" s="687"/>
      <c r="BK102" s="687"/>
      <c r="BL102" s="687"/>
      <c r="BM102" s="687"/>
      <c r="BN102" s="687"/>
    </row>
    <row r="103" spans="1:66" ht="12.75">
      <c r="A103" s="705"/>
      <c r="B103" s="705"/>
      <c r="D103" s="705"/>
      <c r="E103" s="705"/>
      <c r="F103" s="705"/>
      <c r="H103" s="687"/>
      <c r="I103" s="687"/>
      <c r="J103" s="687"/>
      <c r="K103" s="687"/>
      <c r="L103" s="687"/>
      <c r="O103" s="687"/>
      <c r="P103" s="687"/>
      <c r="Q103" s="687"/>
      <c r="R103" s="687"/>
      <c r="S103" s="687"/>
      <c r="V103" s="687"/>
      <c r="AC103" s="705"/>
      <c r="AE103" s="705"/>
      <c r="AS103" s="687"/>
      <c r="AU103" s="687"/>
      <c r="AW103" s="687"/>
      <c r="BC103" s="687"/>
      <c r="BD103" s="687"/>
      <c r="BJ103" s="687"/>
      <c r="BK103" s="687"/>
      <c r="BL103" s="687"/>
      <c r="BM103" s="687"/>
      <c r="BN103" s="687"/>
    </row>
    <row r="104" spans="1:66" ht="12.75">
      <c r="A104" s="705"/>
      <c r="B104" s="705"/>
      <c r="D104" s="705"/>
      <c r="E104" s="705"/>
      <c r="F104" s="705"/>
      <c r="H104" s="687"/>
      <c r="I104" s="687"/>
      <c r="J104" s="687"/>
      <c r="K104" s="687"/>
      <c r="L104" s="687"/>
      <c r="O104" s="687"/>
      <c r="P104" s="687"/>
      <c r="Q104" s="687"/>
      <c r="R104" s="687"/>
      <c r="S104" s="687"/>
      <c r="V104" s="687"/>
      <c r="AC104" s="705"/>
      <c r="AE104" s="705"/>
      <c r="AS104" s="687"/>
      <c r="AU104" s="687"/>
      <c r="AW104" s="687"/>
      <c r="BC104" s="687"/>
      <c r="BD104" s="687"/>
      <c r="BJ104" s="687"/>
      <c r="BK104" s="687"/>
      <c r="BL104" s="687"/>
      <c r="BM104" s="687"/>
      <c r="BN104" s="687"/>
    </row>
    <row r="105" spans="1:66" ht="12.75">
      <c r="A105" s="705"/>
      <c r="B105" s="705"/>
      <c r="D105" s="705"/>
      <c r="E105" s="705"/>
      <c r="F105" s="705"/>
      <c r="H105" s="687"/>
      <c r="I105" s="687"/>
      <c r="J105" s="687"/>
      <c r="K105" s="687"/>
      <c r="L105" s="687"/>
      <c r="O105" s="687"/>
      <c r="P105" s="687"/>
      <c r="Q105" s="687"/>
      <c r="R105" s="687"/>
      <c r="S105" s="687"/>
      <c r="V105" s="687"/>
      <c r="AC105" s="705"/>
      <c r="AE105" s="705"/>
      <c r="AU105" s="687"/>
      <c r="AW105" s="687"/>
      <c r="BC105" s="687"/>
      <c r="BJ105" s="687"/>
      <c r="BK105" s="687"/>
      <c r="BL105" s="687"/>
      <c r="BM105" s="687"/>
      <c r="BN105" s="687"/>
    </row>
    <row r="106" spans="1:66" ht="12.75">
      <c r="A106" s="705"/>
      <c r="B106" s="705"/>
      <c r="D106" s="705"/>
      <c r="E106" s="705"/>
      <c r="F106" s="705"/>
      <c r="H106" s="687"/>
      <c r="I106" s="687"/>
      <c r="J106" s="687"/>
      <c r="K106" s="687"/>
      <c r="L106" s="687"/>
      <c r="O106" s="687"/>
      <c r="P106" s="687"/>
      <c r="Q106" s="687"/>
      <c r="R106" s="687"/>
      <c r="S106" s="687"/>
      <c r="V106" s="687"/>
      <c r="AC106" s="705"/>
      <c r="AE106" s="705"/>
      <c r="AU106" s="687"/>
      <c r="AW106" s="687"/>
      <c r="BC106" s="687"/>
      <c r="BJ106" s="687"/>
      <c r="BK106" s="687"/>
      <c r="BL106" s="687"/>
      <c r="BM106" s="687"/>
      <c r="BN106" s="687"/>
    </row>
    <row r="107" spans="1:66" ht="12.75">
      <c r="A107" s="705"/>
      <c r="B107" s="705"/>
      <c r="D107" s="705"/>
      <c r="E107" s="705"/>
      <c r="F107" s="705"/>
      <c r="H107" s="687"/>
      <c r="I107" s="687"/>
      <c r="J107" s="687"/>
      <c r="K107" s="687"/>
      <c r="L107" s="687"/>
      <c r="O107" s="687"/>
      <c r="P107" s="687"/>
      <c r="Q107" s="687"/>
      <c r="R107" s="687"/>
      <c r="S107" s="687"/>
      <c r="V107" s="687"/>
      <c r="AC107" s="705"/>
      <c r="AE107" s="705"/>
      <c r="AU107" s="687"/>
      <c r="AW107" s="687"/>
      <c r="BC107" s="687"/>
      <c r="BJ107" s="687"/>
      <c r="BK107" s="687"/>
      <c r="BL107" s="687"/>
      <c r="BM107" s="687"/>
      <c r="BN107" s="687"/>
    </row>
    <row r="108" spans="1:66" ht="12.75">
      <c r="A108" s="705"/>
      <c r="B108" s="705"/>
      <c r="D108" s="705"/>
      <c r="E108" s="705"/>
      <c r="F108" s="705"/>
      <c r="H108" s="687"/>
      <c r="I108" s="687"/>
      <c r="J108" s="687"/>
      <c r="K108" s="687"/>
      <c r="L108" s="687"/>
      <c r="O108" s="687"/>
      <c r="P108" s="687"/>
      <c r="Q108" s="687"/>
      <c r="R108" s="687"/>
      <c r="S108" s="687"/>
      <c r="V108" s="687"/>
      <c r="AC108" s="705"/>
      <c r="AE108" s="705"/>
      <c r="AU108" s="687"/>
      <c r="AW108" s="687"/>
      <c r="BC108" s="687"/>
      <c r="BJ108" s="687"/>
      <c r="BK108" s="687"/>
      <c r="BL108" s="687"/>
      <c r="BM108" s="687"/>
      <c r="BN108" s="687"/>
    </row>
    <row r="109" spans="1:66" ht="12.75">
      <c r="A109" s="705"/>
      <c r="B109" s="705"/>
      <c r="D109" s="705"/>
      <c r="E109" s="705"/>
      <c r="F109" s="705"/>
      <c r="H109" s="687"/>
      <c r="I109" s="687"/>
      <c r="J109" s="687"/>
      <c r="K109" s="687"/>
      <c r="L109" s="687"/>
      <c r="O109" s="687"/>
      <c r="P109" s="687"/>
      <c r="Q109" s="687"/>
      <c r="R109" s="687"/>
      <c r="S109" s="687"/>
      <c r="V109" s="705"/>
      <c r="AC109" s="705"/>
      <c r="AE109" s="705"/>
      <c r="BC109" s="687"/>
      <c r="BJ109" s="687"/>
      <c r="BK109" s="687"/>
      <c r="BL109" s="687"/>
      <c r="BM109" s="687"/>
      <c r="BN109" s="687"/>
    </row>
    <row r="110" spans="1:66" ht="12.75">
      <c r="A110" s="705"/>
      <c r="B110" s="705"/>
      <c r="D110" s="705"/>
      <c r="E110" s="705"/>
      <c r="F110" s="705"/>
      <c r="H110" s="687"/>
      <c r="I110" s="687"/>
      <c r="J110" s="687"/>
      <c r="K110" s="687"/>
      <c r="L110" s="687"/>
      <c r="O110" s="687"/>
      <c r="P110" s="687"/>
      <c r="Q110" s="687"/>
      <c r="R110" s="687"/>
      <c r="S110" s="687"/>
      <c r="V110" s="705"/>
      <c r="AC110" s="705"/>
      <c r="AE110" s="705"/>
      <c r="BC110" s="687"/>
      <c r="BJ110" s="687"/>
      <c r="BK110" s="687"/>
      <c r="BL110" s="687"/>
      <c r="BM110" s="687"/>
      <c r="BN110" s="687"/>
    </row>
    <row r="111" spans="1:66" ht="12.75">
      <c r="A111" s="705"/>
      <c r="B111" s="705"/>
      <c r="D111" s="705"/>
      <c r="E111" s="705"/>
      <c r="F111" s="705"/>
      <c r="H111" s="687"/>
      <c r="I111" s="687"/>
      <c r="J111" s="687"/>
      <c r="K111" s="687"/>
      <c r="L111" s="687"/>
      <c r="O111" s="687"/>
      <c r="P111" s="687"/>
      <c r="Q111" s="687"/>
      <c r="R111" s="687"/>
      <c r="S111" s="687"/>
      <c r="V111" s="705"/>
      <c r="AC111" s="705"/>
      <c r="AE111" s="705"/>
      <c r="BC111" s="687"/>
      <c r="BJ111" s="687"/>
      <c r="BK111" s="687"/>
      <c r="BL111" s="687"/>
      <c r="BM111" s="687"/>
      <c r="BN111" s="687"/>
    </row>
    <row r="112" spans="1:66" ht="12.75">
      <c r="A112" s="705"/>
      <c r="B112" s="705"/>
      <c r="D112" s="705"/>
      <c r="E112" s="705"/>
      <c r="F112" s="705"/>
      <c r="H112" s="687"/>
      <c r="I112" s="687"/>
      <c r="J112" s="687"/>
      <c r="K112" s="687"/>
      <c r="L112" s="687"/>
      <c r="O112" s="687"/>
      <c r="P112" s="687"/>
      <c r="Q112" s="687"/>
      <c r="R112" s="687"/>
      <c r="S112" s="687"/>
      <c r="V112" s="705"/>
      <c r="AC112" s="705"/>
      <c r="AE112" s="705"/>
      <c r="BC112" s="687"/>
      <c r="BJ112" s="687"/>
      <c r="BK112" s="687"/>
      <c r="BL112" s="687"/>
      <c r="BM112" s="687"/>
      <c r="BN112" s="687"/>
    </row>
    <row r="113" spans="1:66" ht="12.75">
      <c r="A113" s="705"/>
      <c r="B113" s="705"/>
      <c r="D113" s="705"/>
      <c r="E113" s="705"/>
      <c r="F113" s="705"/>
      <c r="H113" s="687"/>
      <c r="I113" s="687"/>
      <c r="J113" s="687"/>
      <c r="K113" s="687"/>
      <c r="L113" s="687"/>
      <c r="O113" s="687"/>
      <c r="P113" s="687"/>
      <c r="Q113" s="687"/>
      <c r="R113" s="687"/>
      <c r="S113" s="687"/>
      <c r="V113" s="705"/>
      <c r="AC113" s="705"/>
      <c r="AE113" s="705"/>
      <c r="BC113" s="687"/>
      <c r="BJ113" s="687"/>
      <c r="BK113" s="687"/>
      <c r="BL113" s="687"/>
      <c r="BM113" s="687"/>
      <c r="BN113" s="687"/>
    </row>
    <row r="114" spans="1:66" ht="12.75">
      <c r="A114" s="705"/>
      <c r="B114" s="705"/>
      <c r="D114" s="705"/>
      <c r="E114" s="705"/>
      <c r="F114" s="705"/>
      <c r="H114" s="687"/>
      <c r="I114" s="687"/>
      <c r="J114" s="687"/>
      <c r="K114" s="687"/>
      <c r="L114" s="687"/>
      <c r="O114" s="687"/>
      <c r="P114" s="687"/>
      <c r="Q114" s="687"/>
      <c r="R114" s="687"/>
      <c r="S114" s="687"/>
      <c r="V114" s="705"/>
      <c r="AC114" s="705"/>
      <c r="AE114" s="705"/>
      <c r="BC114" s="687"/>
      <c r="BJ114" s="687"/>
      <c r="BK114" s="687"/>
      <c r="BL114" s="687"/>
      <c r="BM114" s="687"/>
      <c r="BN114" s="687"/>
    </row>
    <row r="115" spans="1:66" ht="12.75">
      <c r="A115" s="705"/>
      <c r="B115" s="705"/>
      <c r="D115" s="705"/>
      <c r="E115" s="705"/>
      <c r="F115" s="705"/>
      <c r="H115" s="687"/>
      <c r="I115" s="687"/>
      <c r="J115" s="687"/>
      <c r="K115" s="687"/>
      <c r="L115" s="687"/>
      <c r="O115" s="687"/>
      <c r="P115" s="687"/>
      <c r="Q115" s="687"/>
      <c r="R115" s="687"/>
      <c r="S115" s="687"/>
      <c r="V115" s="705"/>
      <c r="BC115" s="687"/>
      <c r="BJ115" s="687"/>
      <c r="BK115" s="687"/>
      <c r="BL115" s="687"/>
      <c r="BM115" s="687"/>
      <c r="BN115" s="687"/>
    </row>
    <row r="116" spans="1:66" ht="12.75">
      <c r="A116" s="705"/>
      <c r="B116" s="705"/>
      <c r="D116" s="705"/>
      <c r="E116" s="705"/>
      <c r="F116" s="705"/>
      <c r="H116" s="687"/>
      <c r="I116" s="687"/>
      <c r="J116" s="687"/>
      <c r="K116" s="687"/>
      <c r="L116" s="687"/>
      <c r="O116" s="687"/>
      <c r="P116" s="687"/>
      <c r="Q116" s="687"/>
      <c r="R116" s="687"/>
      <c r="S116" s="687"/>
      <c r="BC116" s="687"/>
      <c r="BJ116" s="687"/>
      <c r="BK116" s="687"/>
      <c r="BL116" s="687"/>
      <c r="BM116" s="687"/>
      <c r="BN116" s="687"/>
    </row>
    <row r="117" spans="2:66" ht="12.75">
      <c r="B117" s="705"/>
      <c r="D117" s="705"/>
      <c r="E117" s="705"/>
      <c r="F117" s="705"/>
      <c r="H117" s="687"/>
      <c r="I117" s="687"/>
      <c r="J117" s="687"/>
      <c r="K117" s="687"/>
      <c r="L117" s="687"/>
      <c r="O117" s="687"/>
      <c r="P117" s="687"/>
      <c r="Q117" s="687"/>
      <c r="R117" s="687"/>
      <c r="S117" s="687"/>
      <c r="BC117" s="687"/>
      <c r="BJ117" s="687"/>
      <c r="BK117" s="687"/>
      <c r="BL117" s="687"/>
      <c r="BM117" s="687"/>
      <c r="BN117" s="687"/>
    </row>
    <row r="118" spans="4:66" ht="12.75">
      <c r="D118" s="705"/>
      <c r="E118" s="705"/>
      <c r="F118" s="705"/>
      <c r="H118" s="687"/>
      <c r="I118" s="687"/>
      <c r="J118" s="687"/>
      <c r="K118" s="687"/>
      <c r="L118" s="687"/>
      <c r="O118" s="687"/>
      <c r="P118" s="687"/>
      <c r="Q118" s="687"/>
      <c r="R118" s="687"/>
      <c r="S118" s="687"/>
      <c r="BC118" s="687"/>
      <c r="BJ118" s="687"/>
      <c r="BK118" s="687"/>
      <c r="BL118" s="687"/>
      <c r="BM118" s="687"/>
      <c r="BN118" s="687"/>
    </row>
    <row r="119" spans="8:66" ht="12.75">
      <c r="H119" s="687"/>
      <c r="I119" s="687"/>
      <c r="J119" s="687"/>
      <c r="K119" s="687"/>
      <c r="L119" s="687"/>
      <c r="O119" s="687"/>
      <c r="P119" s="687"/>
      <c r="Q119" s="687"/>
      <c r="R119" s="687"/>
      <c r="S119" s="687"/>
      <c r="BC119" s="687"/>
      <c r="BJ119" s="687"/>
      <c r="BK119" s="687"/>
      <c r="BL119" s="687"/>
      <c r="BM119" s="687"/>
      <c r="BN119" s="687"/>
    </row>
    <row r="120" spans="8:66" ht="12.75">
      <c r="H120" s="687"/>
      <c r="I120" s="687"/>
      <c r="J120" s="687"/>
      <c r="K120" s="687"/>
      <c r="L120" s="687"/>
      <c r="O120" s="687"/>
      <c r="P120" s="687"/>
      <c r="Q120" s="687"/>
      <c r="R120" s="687"/>
      <c r="S120" s="687"/>
      <c r="BC120" s="687"/>
      <c r="BJ120" s="687"/>
      <c r="BL120" s="687"/>
      <c r="BM120" s="687"/>
      <c r="BN120" s="687"/>
    </row>
    <row r="121" spans="8:66" ht="12.75">
      <c r="H121" s="687"/>
      <c r="I121" s="687"/>
      <c r="J121" s="687"/>
      <c r="K121" s="687"/>
      <c r="L121" s="687"/>
      <c r="O121" s="687"/>
      <c r="P121" s="687"/>
      <c r="Q121" s="687"/>
      <c r="R121" s="687"/>
      <c r="S121" s="687"/>
      <c r="BC121" s="687"/>
      <c r="BJ121" s="687"/>
      <c r="BK121" s="687"/>
      <c r="BL121" s="687"/>
      <c r="BM121" s="687"/>
      <c r="BN121" s="687"/>
    </row>
    <row r="122" spans="8:66" ht="12.75">
      <c r="H122" s="687"/>
      <c r="I122" s="687"/>
      <c r="J122" s="687"/>
      <c r="K122" s="687"/>
      <c r="L122" s="687"/>
      <c r="O122" s="687"/>
      <c r="P122" s="687"/>
      <c r="Q122" s="687"/>
      <c r="R122" s="687"/>
      <c r="S122" s="687"/>
      <c r="BC122" s="687"/>
      <c r="BJ122" s="687"/>
      <c r="BK122" s="687"/>
      <c r="BL122" s="687"/>
      <c r="BM122" s="687"/>
      <c r="BN122" s="687"/>
    </row>
    <row r="123" spans="8:66" ht="12.75">
      <c r="H123" s="687"/>
      <c r="I123" s="687"/>
      <c r="J123" s="687"/>
      <c r="K123" s="687"/>
      <c r="L123" s="687"/>
      <c r="O123" s="687"/>
      <c r="P123" s="687"/>
      <c r="Q123" s="687"/>
      <c r="R123" s="687"/>
      <c r="S123" s="687"/>
      <c r="BC123" s="687"/>
      <c r="BJ123" s="687"/>
      <c r="BK123" s="687"/>
      <c r="BM123" s="687"/>
      <c r="BN123" s="687"/>
    </row>
    <row r="124" spans="8:66" ht="12.75">
      <c r="H124" s="687"/>
      <c r="I124" s="687"/>
      <c r="J124" s="687"/>
      <c r="K124" s="687"/>
      <c r="L124" s="687"/>
      <c r="O124" s="687"/>
      <c r="P124" s="687"/>
      <c r="Q124" s="687"/>
      <c r="R124" s="687"/>
      <c r="S124" s="687"/>
      <c r="BC124" s="734"/>
      <c r="BK124" s="687"/>
      <c r="BL124" s="687"/>
      <c r="BM124" s="687"/>
      <c r="BN124" s="687"/>
    </row>
    <row r="125" spans="8:66" ht="12.75">
      <c r="H125" s="687"/>
      <c r="I125" s="687"/>
      <c r="J125" s="687"/>
      <c r="K125" s="687"/>
      <c r="L125" s="687"/>
      <c r="O125" s="687"/>
      <c r="P125" s="687"/>
      <c r="Q125" s="687"/>
      <c r="R125" s="687"/>
      <c r="S125" s="687"/>
      <c r="BC125" s="687"/>
      <c r="BJ125" s="687"/>
      <c r="BK125" s="687"/>
      <c r="BL125" s="687"/>
      <c r="BM125" s="687"/>
      <c r="BN125" s="687"/>
    </row>
    <row r="126" spans="8:66" ht="12.75">
      <c r="H126" s="687"/>
      <c r="I126" s="687"/>
      <c r="J126" s="687"/>
      <c r="K126" s="687"/>
      <c r="L126" s="687"/>
      <c r="O126" s="687"/>
      <c r="P126" s="687"/>
      <c r="Q126" s="687"/>
      <c r="R126" s="687"/>
      <c r="S126" s="687"/>
      <c r="BC126" s="687"/>
      <c r="BJ126" s="687"/>
      <c r="BL126" s="687"/>
      <c r="BM126" s="687"/>
      <c r="BN126" s="687"/>
    </row>
    <row r="127" spans="8:66" ht="12.75">
      <c r="H127" s="687"/>
      <c r="I127" s="687"/>
      <c r="J127" s="687"/>
      <c r="K127" s="687"/>
      <c r="L127" s="687"/>
      <c r="O127" s="687"/>
      <c r="P127" s="687"/>
      <c r="Q127" s="687"/>
      <c r="R127" s="687"/>
      <c r="S127" s="687"/>
      <c r="BC127" s="687"/>
      <c r="BJ127" s="687"/>
      <c r="BL127" s="687"/>
      <c r="BM127" s="687"/>
      <c r="BN127" s="687"/>
    </row>
    <row r="128" spans="8:66" ht="12.75">
      <c r="H128" s="687"/>
      <c r="I128" s="687"/>
      <c r="J128" s="687"/>
      <c r="K128" s="687"/>
      <c r="L128" s="687"/>
      <c r="O128" s="687"/>
      <c r="P128" s="687"/>
      <c r="Q128" s="687"/>
      <c r="R128" s="687"/>
      <c r="S128" s="687"/>
      <c r="BC128" s="687"/>
      <c r="BJ128" s="687"/>
      <c r="BL128" s="687"/>
      <c r="BM128" s="687"/>
      <c r="BN128" s="687"/>
    </row>
    <row r="129" spans="8:62" ht="12.75">
      <c r="H129" s="687"/>
      <c r="I129" s="687"/>
      <c r="J129" s="687"/>
      <c r="K129" s="687"/>
      <c r="L129" s="687"/>
      <c r="O129" s="687"/>
      <c r="P129" s="687"/>
      <c r="Q129" s="687"/>
      <c r="R129" s="687"/>
      <c r="S129" s="687"/>
      <c r="BC129" s="687"/>
      <c r="BJ129" s="687"/>
    </row>
    <row r="143" ht="12.75">
      <c r="AD143" s="705"/>
    </row>
    <row r="144" ht="12.75">
      <c r="AD144" s="705"/>
    </row>
    <row r="145" ht="12.75">
      <c r="AD145" s="705"/>
    </row>
    <row r="146" ht="12.75">
      <c r="AD146" s="705"/>
    </row>
    <row r="147" ht="12.75">
      <c r="AD147" s="705"/>
    </row>
    <row r="148" ht="12.75">
      <c r="AD148" s="705"/>
    </row>
    <row r="149" ht="12.75">
      <c r="AD149" s="705"/>
    </row>
    <row r="150" ht="12.75">
      <c r="AD150" s="705"/>
    </row>
    <row r="151" ht="12.75">
      <c r="AD151" s="705"/>
    </row>
    <row r="152" ht="12.75">
      <c r="AD152" s="705"/>
    </row>
    <row r="153" ht="12.75">
      <c r="AD153" s="705"/>
    </row>
    <row r="154" ht="12.75">
      <c r="AD154" s="705"/>
    </row>
    <row r="155" ht="12.75">
      <c r="AD155" s="705"/>
    </row>
    <row r="156" ht="12.75">
      <c r="AD156" s="705"/>
    </row>
    <row r="157" ht="12.75">
      <c r="AD157" s="705"/>
    </row>
    <row r="158" ht="12.75">
      <c r="AD158" s="705"/>
    </row>
  </sheetData>
  <sheetProtection/>
  <hyperlinks>
    <hyperlink ref="B83" r:id="rId1" display="http://www.hotwheelsbr.com"/>
    <hyperlink ref="AF83" r:id="rId2" display="http://www.hotwheelsbr.com"/>
  </hyperlinks>
  <printOptions horizontalCentered="1"/>
  <pageMargins left="0" right="0" top="0" bottom="0" header="0" footer="0"/>
  <pageSetup fitToWidth="2" horizontalDpi="600" verticalDpi="600" orientation="landscape" paperSize="9" scale="49" r:id="rId4"/>
  <colBreaks count="1" manualBreakCount="1">
    <brk id="30" max="82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51"/>
  <sheetViews>
    <sheetView tabSelected="1" zoomScale="75" zoomScaleNormal="75" workbookViewId="0" topLeftCell="AG1">
      <selection activeCell="AT41" sqref="AT41"/>
    </sheetView>
  </sheetViews>
  <sheetFormatPr defaultColWidth="9.140625" defaultRowHeight="12.75"/>
  <cols>
    <col min="1" max="1" width="2.57421875" style="790" customWidth="1"/>
    <col min="2" max="2" width="4.140625" style="790" customWidth="1"/>
    <col min="3" max="3" width="5.7109375" style="1095" customWidth="1"/>
    <col min="4" max="4" width="3.421875" style="1096" customWidth="1"/>
    <col min="5" max="5" width="7.421875" style="1096" customWidth="1"/>
    <col min="6" max="6" width="27.421875" style="790" customWidth="1"/>
    <col min="7" max="7" width="11.00390625" style="790" customWidth="1"/>
    <col min="8" max="8" width="2.421875" style="790" customWidth="1"/>
    <col min="9" max="9" width="4.421875" style="790" customWidth="1"/>
    <col min="10" max="10" width="5.140625" style="1095" customWidth="1"/>
    <col min="11" max="11" width="4.00390625" style="1096" customWidth="1"/>
    <col min="12" max="12" width="6.7109375" style="1096" customWidth="1"/>
    <col min="13" max="13" width="28.28125" style="790" customWidth="1"/>
    <col min="14" max="14" width="11.421875" style="790" bestFit="1" customWidth="1"/>
    <col min="15" max="15" width="2.421875" style="790" customWidth="1"/>
    <col min="16" max="16" width="4.00390625" style="790" customWidth="1"/>
    <col min="17" max="17" width="5.7109375" style="1097" customWidth="1"/>
    <col min="18" max="18" width="4.00390625" style="1096" customWidth="1"/>
    <col min="19" max="19" width="8.140625" style="1096" customWidth="1"/>
    <col min="20" max="20" width="25.00390625" style="790" customWidth="1"/>
    <col min="21" max="21" width="11.421875" style="790" customWidth="1"/>
    <col min="22" max="22" width="2.421875" style="790" customWidth="1"/>
    <col min="23" max="23" width="2.421875" style="787" customWidth="1"/>
    <col min="24" max="24" width="2.421875" style="790" customWidth="1"/>
    <col min="25" max="25" width="4.00390625" style="790" customWidth="1"/>
    <col min="26" max="26" width="5.7109375" style="1097" customWidth="1"/>
    <col min="27" max="27" width="4.00390625" style="1096" customWidth="1"/>
    <col min="28" max="28" width="6.8515625" style="1096" customWidth="1"/>
    <col min="29" max="29" width="25.00390625" style="790" customWidth="1"/>
    <col min="30" max="30" width="11.421875" style="790" customWidth="1"/>
    <col min="31" max="31" width="2.421875" style="790" customWidth="1"/>
    <col min="32" max="32" width="4.7109375" style="790" customWidth="1"/>
    <col min="33" max="33" width="2.421875" style="790" customWidth="1"/>
    <col min="34" max="34" width="4.00390625" style="790" customWidth="1"/>
    <col min="35" max="35" width="9.28125" style="1097" customWidth="1"/>
    <col min="36" max="36" width="4.00390625" style="1096" customWidth="1"/>
    <col min="37" max="37" width="7.8515625" style="1096" customWidth="1"/>
    <col min="38" max="38" width="25.00390625" style="790" customWidth="1"/>
    <col min="39" max="39" width="12.140625" style="790" customWidth="1"/>
    <col min="40" max="40" width="2.8515625" style="790" customWidth="1"/>
    <col min="41" max="41" width="5.00390625" style="790" customWidth="1"/>
    <col min="42" max="42" width="2.28125" style="882" customWidth="1"/>
    <col min="43" max="43" width="4.8515625" style="882" customWidth="1"/>
    <col min="44" max="44" width="4.7109375" style="883" customWidth="1"/>
    <col min="45" max="45" width="7.57421875" style="882" bestFit="1" customWidth="1"/>
    <col min="46" max="46" width="27.28125" style="882" customWidth="1"/>
    <col min="47" max="47" width="2.140625" style="882" customWidth="1"/>
    <col min="48" max="16384" width="9.140625" style="790" customWidth="1"/>
  </cols>
  <sheetData>
    <row r="1" spans="1:47" s="743" customFormat="1" ht="16.5" thickBot="1">
      <c r="A1" s="735"/>
      <c r="B1" s="736"/>
      <c r="C1" s="737" t="s">
        <v>550</v>
      </c>
      <c r="D1" s="738"/>
      <c r="E1" s="738"/>
      <c r="F1" s="736"/>
      <c r="G1" s="736"/>
      <c r="H1" s="736"/>
      <c r="I1" s="736"/>
      <c r="J1" s="737" t="s">
        <v>550</v>
      </c>
      <c r="K1" s="738"/>
      <c r="L1" s="738"/>
      <c r="M1" s="736"/>
      <c r="N1" s="736"/>
      <c r="O1" s="736"/>
      <c r="P1" s="736"/>
      <c r="Q1" s="739" t="s">
        <v>550</v>
      </c>
      <c r="R1" s="738"/>
      <c r="S1" s="738"/>
      <c r="T1" s="736"/>
      <c r="U1" s="736"/>
      <c r="V1" s="740"/>
      <c r="W1" s="741"/>
      <c r="X1" s="735"/>
      <c r="Y1" s="736"/>
      <c r="Z1" s="739" t="s">
        <v>550</v>
      </c>
      <c r="AA1" s="738"/>
      <c r="AB1" s="738"/>
      <c r="AC1" s="736"/>
      <c r="AD1" s="736"/>
      <c r="AE1" s="736"/>
      <c r="AF1" s="742"/>
      <c r="AG1" s="735"/>
      <c r="AH1" s="736"/>
      <c r="AI1" s="739" t="s">
        <v>550</v>
      </c>
      <c r="AJ1" s="738"/>
      <c r="AK1" s="738"/>
      <c r="AL1" s="736"/>
      <c r="AM1" s="736"/>
      <c r="AN1" s="740"/>
      <c r="AP1" s="744"/>
      <c r="AQ1" s="739" t="s">
        <v>550</v>
      </c>
      <c r="AR1" s="745"/>
      <c r="AS1" s="745"/>
      <c r="AT1" s="745"/>
      <c r="AU1" s="746"/>
    </row>
    <row r="2" spans="1:47" s="771" customFormat="1" ht="16.5" thickBot="1">
      <c r="A2" s="747"/>
      <c r="B2" s="748"/>
      <c r="C2" s="749" t="s">
        <v>551</v>
      </c>
      <c r="D2" s="750"/>
      <c r="E2" s="750"/>
      <c r="F2" s="751"/>
      <c r="G2" s="752"/>
      <c r="H2" s="753"/>
      <c r="I2" s="754"/>
      <c r="J2" s="749" t="s">
        <v>552</v>
      </c>
      <c r="K2" s="755"/>
      <c r="L2" s="755"/>
      <c r="M2" s="756"/>
      <c r="N2" s="757"/>
      <c r="O2" s="758"/>
      <c r="P2" s="759"/>
      <c r="Q2" s="760" t="s">
        <v>553</v>
      </c>
      <c r="R2" s="750"/>
      <c r="S2" s="750"/>
      <c r="T2" s="751"/>
      <c r="U2" s="761"/>
      <c r="V2" s="762"/>
      <c r="W2" s="763"/>
      <c r="X2" s="747"/>
      <c r="Y2" s="754"/>
      <c r="Z2" s="764" t="s">
        <v>554</v>
      </c>
      <c r="AA2" s="755"/>
      <c r="AB2" s="755"/>
      <c r="AC2" s="756"/>
      <c r="AD2" s="765"/>
      <c r="AE2" s="747"/>
      <c r="AF2" s="766"/>
      <c r="AG2" s="767"/>
      <c r="AH2" s="753"/>
      <c r="AI2" s="768" t="s">
        <v>3350</v>
      </c>
      <c r="AJ2" s="769"/>
      <c r="AK2" s="753"/>
      <c r="AL2" s="753"/>
      <c r="AM2" s="753"/>
      <c r="AN2" s="770"/>
      <c r="AP2" s="767"/>
      <c r="AQ2" s="758"/>
      <c r="AR2" s="758"/>
      <c r="AS2" s="758"/>
      <c r="AT2" s="758"/>
      <c r="AU2" s="770"/>
    </row>
    <row r="3" spans="1:47" ht="16.5" thickBot="1">
      <c r="A3" s="767"/>
      <c r="B3" s="772"/>
      <c r="C3" s="773" t="s">
        <v>446</v>
      </c>
      <c r="D3" s="774" t="s">
        <v>447</v>
      </c>
      <c r="E3" s="774" t="s">
        <v>448</v>
      </c>
      <c r="F3" s="775" t="s">
        <v>449</v>
      </c>
      <c r="G3" s="776" t="s">
        <v>1828</v>
      </c>
      <c r="H3" s="758"/>
      <c r="I3" s="777"/>
      <c r="J3" s="778" t="s">
        <v>446</v>
      </c>
      <c r="K3" s="779" t="s">
        <v>447</v>
      </c>
      <c r="L3" s="779" t="s">
        <v>448</v>
      </c>
      <c r="M3" s="780" t="s">
        <v>449</v>
      </c>
      <c r="N3" s="781" t="s">
        <v>1828</v>
      </c>
      <c r="O3" s="758"/>
      <c r="P3" s="782"/>
      <c r="Q3" s="783" t="s">
        <v>446</v>
      </c>
      <c r="R3" s="784" t="s">
        <v>447</v>
      </c>
      <c r="S3" s="784" t="s">
        <v>448</v>
      </c>
      <c r="T3" s="785" t="s">
        <v>449</v>
      </c>
      <c r="U3" s="786" t="s">
        <v>1828</v>
      </c>
      <c r="V3" s="770"/>
      <c r="X3" s="767"/>
      <c r="Y3" s="782"/>
      <c r="Z3" s="783" t="s">
        <v>446</v>
      </c>
      <c r="AA3" s="784" t="s">
        <v>447</v>
      </c>
      <c r="AB3" s="784" t="s">
        <v>448</v>
      </c>
      <c r="AC3" s="785" t="s">
        <v>449</v>
      </c>
      <c r="AD3" s="786" t="s">
        <v>1828</v>
      </c>
      <c r="AE3" s="767"/>
      <c r="AF3" s="788"/>
      <c r="AG3" s="767"/>
      <c r="AH3" s="754"/>
      <c r="AI3" s="764" t="s">
        <v>555</v>
      </c>
      <c r="AJ3" s="755"/>
      <c r="AK3" s="756"/>
      <c r="AL3" s="756"/>
      <c r="AM3" s="789"/>
      <c r="AN3" s="770"/>
      <c r="AP3" s="767"/>
      <c r="AQ3" s="791"/>
      <c r="AR3" s="792" t="s">
        <v>556</v>
      </c>
      <c r="AS3" s="792"/>
      <c r="AT3" s="789"/>
      <c r="AU3" s="770"/>
    </row>
    <row r="4" spans="1:47" ht="15.75" thickBot="1">
      <c r="A4" s="767"/>
      <c r="B4" s="793"/>
      <c r="C4" s="794">
        <v>1</v>
      </c>
      <c r="D4" s="795">
        <v>1</v>
      </c>
      <c r="E4" s="795" t="s">
        <v>557</v>
      </c>
      <c r="F4" s="796" t="s">
        <v>558</v>
      </c>
      <c r="G4" s="797" t="s">
        <v>3326</v>
      </c>
      <c r="H4" s="758"/>
      <c r="I4" s="782"/>
      <c r="J4" s="798">
        <v>66</v>
      </c>
      <c r="K4" s="799">
        <v>1</v>
      </c>
      <c r="L4" s="799" t="s">
        <v>559</v>
      </c>
      <c r="M4" s="800" t="s">
        <v>1311</v>
      </c>
      <c r="N4" s="786" t="s">
        <v>2306</v>
      </c>
      <c r="O4" s="758"/>
      <c r="P4" s="754"/>
      <c r="Q4" s="801"/>
      <c r="R4" s="802"/>
      <c r="S4" s="803" t="s">
        <v>1159</v>
      </c>
      <c r="T4" s="804" t="s">
        <v>560</v>
      </c>
      <c r="U4" s="789"/>
      <c r="V4" s="770"/>
      <c r="X4" s="767"/>
      <c r="Y4" s="754"/>
      <c r="Z4" s="805"/>
      <c r="AA4" s="802"/>
      <c r="AB4" s="803" t="s">
        <v>1160</v>
      </c>
      <c r="AC4" s="804" t="s">
        <v>561</v>
      </c>
      <c r="AD4" s="789"/>
      <c r="AE4" s="767"/>
      <c r="AF4" s="788"/>
      <c r="AG4" s="767"/>
      <c r="AH4" s="806"/>
      <c r="AI4" s="807" t="s">
        <v>446</v>
      </c>
      <c r="AJ4" s="774" t="s">
        <v>447</v>
      </c>
      <c r="AK4" s="775" t="s">
        <v>448</v>
      </c>
      <c r="AL4" s="775" t="s">
        <v>449</v>
      </c>
      <c r="AM4" s="776" t="s">
        <v>1829</v>
      </c>
      <c r="AN4" s="770"/>
      <c r="AP4" s="767"/>
      <c r="AQ4" s="808"/>
      <c r="AR4" s="809">
        <v>1</v>
      </c>
      <c r="AS4" s="810" t="s">
        <v>562</v>
      </c>
      <c r="AT4" s="811" t="s">
        <v>563</v>
      </c>
      <c r="AU4" s="770"/>
    </row>
    <row r="5" spans="1:47" ht="12.75">
      <c r="A5" s="767"/>
      <c r="B5" s="782"/>
      <c r="C5" s="798" t="s">
        <v>1853</v>
      </c>
      <c r="D5" s="812"/>
      <c r="E5" s="812" t="s">
        <v>564</v>
      </c>
      <c r="F5" s="813" t="s">
        <v>1855</v>
      </c>
      <c r="G5" s="786" t="s">
        <v>3335</v>
      </c>
      <c r="H5" s="758"/>
      <c r="I5" s="782"/>
      <c r="J5" s="798">
        <v>67</v>
      </c>
      <c r="K5" s="799">
        <v>2</v>
      </c>
      <c r="L5" s="799" t="s">
        <v>565</v>
      </c>
      <c r="M5" s="800" t="s">
        <v>1529</v>
      </c>
      <c r="N5" s="786" t="s">
        <v>1100</v>
      </c>
      <c r="O5" s="758"/>
      <c r="P5" s="782"/>
      <c r="Q5" s="798">
        <v>131</v>
      </c>
      <c r="R5" s="799">
        <v>1</v>
      </c>
      <c r="S5" s="799" t="s">
        <v>566</v>
      </c>
      <c r="T5" s="800" t="s">
        <v>567</v>
      </c>
      <c r="U5" s="786" t="s">
        <v>1105</v>
      </c>
      <c r="V5" s="770"/>
      <c r="X5" s="767"/>
      <c r="Y5" s="782"/>
      <c r="Z5" s="783">
        <v>181</v>
      </c>
      <c r="AA5" s="799">
        <v>1</v>
      </c>
      <c r="AB5" s="799" t="s">
        <v>568</v>
      </c>
      <c r="AC5" s="800" t="s">
        <v>490</v>
      </c>
      <c r="AD5" s="786" t="s">
        <v>1103</v>
      </c>
      <c r="AE5" s="767"/>
      <c r="AF5" s="788"/>
      <c r="AG5" s="767"/>
      <c r="AH5" s="793"/>
      <c r="AI5" s="814">
        <v>81</v>
      </c>
      <c r="AJ5" s="815">
        <v>1</v>
      </c>
      <c r="AK5" s="816" t="s">
        <v>569</v>
      </c>
      <c r="AL5" s="817" t="s">
        <v>570</v>
      </c>
      <c r="AM5" s="818" t="s">
        <v>1518</v>
      </c>
      <c r="AN5" s="770"/>
      <c r="AP5" s="767"/>
      <c r="AQ5" s="808"/>
      <c r="AR5" s="809">
        <v>2</v>
      </c>
      <c r="AS5" s="810" t="s">
        <v>571</v>
      </c>
      <c r="AT5" s="811" t="s">
        <v>572</v>
      </c>
      <c r="AU5" s="770"/>
    </row>
    <row r="6" spans="1:47" ht="12.75">
      <c r="A6" s="767"/>
      <c r="B6" s="782"/>
      <c r="C6" s="798">
        <v>2</v>
      </c>
      <c r="D6" s="812">
        <v>2</v>
      </c>
      <c r="E6" s="812" t="s">
        <v>573</v>
      </c>
      <c r="F6" s="813" t="s">
        <v>574</v>
      </c>
      <c r="G6" s="786" t="s">
        <v>3323</v>
      </c>
      <c r="H6" s="758"/>
      <c r="I6" s="782"/>
      <c r="J6" s="798">
        <v>68</v>
      </c>
      <c r="K6" s="799">
        <v>3</v>
      </c>
      <c r="L6" s="799" t="s">
        <v>575</v>
      </c>
      <c r="M6" s="800" t="s">
        <v>2020</v>
      </c>
      <c r="N6" s="786" t="s">
        <v>1099</v>
      </c>
      <c r="O6" s="758"/>
      <c r="P6" s="782"/>
      <c r="Q6" s="798">
        <v>132</v>
      </c>
      <c r="R6" s="799">
        <v>2</v>
      </c>
      <c r="S6" s="799" t="s">
        <v>576</v>
      </c>
      <c r="T6" s="800" t="s">
        <v>577</v>
      </c>
      <c r="U6" s="786" t="s">
        <v>1102</v>
      </c>
      <c r="V6" s="770"/>
      <c r="X6" s="767"/>
      <c r="Y6" s="782"/>
      <c r="Z6" s="783">
        <v>182</v>
      </c>
      <c r="AA6" s="799">
        <v>2</v>
      </c>
      <c r="AB6" s="799" t="s">
        <v>578</v>
      </c>
      <c r="AC6" s="800" t="s">
        <v>494</v>
      </c>
      <c r="AD6" s="786" t="s">
        <v>1100</v>
      </c>
      <c r="AE6" s="767"/>
      <c r="AF6" s="788"/>
      <c r="AG6" s="767"/>
      <c r="AH6" s="782"/>
      <c r="AI6" s="819">
        <v>90</v>
      </c>
      <c r="AJ6" s="820">
        <v>2</v>
      </c>
      <c r="AK6" s="799" t="s">
        <v>579</v>
      </c>
      <c r="AL6" s="821" t="s">
        <v>1907</v>
      </c>
      <c r="AM6" s="822" t="s">
        <v>1100</v>
      </c>
      <c r="AN6" s="770"/>
      <c r="AP6" s="767"/>
      <c r="AQ6" s="808"/>
      <c r="AR6" s="809">
        <v>3</v>
      </c>
      <c r="AS6" s="823" t="s">
        <v>580</v>
      </c>
      <c r="AT6" s="811" t="s">
        <v>3303</v>
      </c>
      <c r="AU6" s="770"/>
    </row>
    <row r="7" spans="1:47" ht="12.75">
      <c r="A7" s="767"/>
      <c r="B7" s="782"/>
      <c r="C7" s="798" t="s">
        <v>1853</v>
      </c>
      <c r="D7" s="812"/>
      <c r="E7" s="824" t="s">
        <v>581</v>
      </c>
      <c r="F7" s="813" t="s">
        <v>1855</v>
      </c>
      <c r="G7" s="786" t="s">
        <v>485</v>
      </c>
      <c r="H7" s="758"/>
      <c r="I7" s="782"/>
      <c r="J7" s="798">
        <v>69</v>
      </c>
      <c r="K7" s="799">
        <v>4</v>
      </c>
      <c r="L7" s="799" t="s">
        <v>582</v>
      </c>
      <c r="M7" s="800" t="s">
        <v>2095</v>
      </c>
      <c r="N7" s="786" t="s">
        <v>1098</v>
      </c>
      <c r="O7" s="758"/>
      <c r="P7" s="782"/>
      <c r="Q7" s="798">
        <v>133</v>
      </c>
      <c r="R7" s="799">
        <v>3</v>
      </c>
      <c r="S7" s="799" t="s">
        <v>583</v>
      </c>
      <c r="T7" s="800" t="s">
        <v>2575</v>
      </c>
      <c r="U7" s="786" t="s">
        <v>584</v>
      </c>
      <c r="V7" s="770"/>
      <c r="X7" s="767"/>
      <c r="Y7" s="782"/>
      <c r="Z7" s="783">
        <v>183</v>
      </c>
      <c r="AA7" s="799">
        <v>3</v>
      </c>
      <c r="AB7" s="799" t="s">
        <v>585</v>
      </c>
      <c r="AC7" s="800" t="s">
        <v>586</v>
      </c>
      <c r="AD7" s="786" t="s">
        <v>1102</v>
      </c>
      <c r="AE7" s="767"/>
      <c r="AF7" s="788"/>
      <c r="AG7" s="767"/>
      <c r="AH7" s="825"/>
      <c r="AI7" s="826">
        <v>102</v>
      </c>
      <c r="AJ7" s="820">
        <v>3</v>
      </c>
      <c r="AK7" s="827" t="s">
        <v>587</v>
      </c>
      <c r="AL7" s="828" t="s">
        <v>588</v>
      </c>
      <c r="AM7" s="829" t="s">
        <v>1098</v>
      </c>
      <c r="AN7" s="770"/>
      <c r="AP7" s="767"/>
      <c r="AQ7" s="808"/>
      <c r="AR7" s="809">
        <v>4</v>
      </c>
      <c r="AS7" s="810" t="s">
        <v>589</v>
      </c>
      <c r="AT7" s="811" t="s">
        <v>590</v>
      </c>
      <c r="AU7" s="770"/>
    </row>
    <row r="8" spans="1:47" ht="12.75">
      <c r="A8" s="767"/>
      <c r="B8" s="782"/>
      <c r="C8" s="798">
        <v>3</v>
      </c>
      <c r="D8" s="812">
        <v>3</v>
      </c>
      <c r="E8" s="830" t="s">
        <v>591</v>
      </c>
      <c r="F8" s="813" t="s">
        <v>592</v>
      </c>
      <c r="G8" s="786" t="s">
        <v>3329</v>
      </c>
      <c r="H8" s="758"/>
      <c r="I8" s="782"/>
      <c r="J8" s="798">
        <v>70</v>
      </c>
      <c r="K8" s="799">
        <v>5</v>
      </c>
      <c r="L8" s="799" t="s">
        <v>593</v>
      </c>
      <c r="M8" s="800" t="s">
        <v>517</v>
      </c>
      <c r="N8" s="786" t="s">
        <v>1098</v>
      </c>
      <c r="O8" s="758"/>
      <c r="P8" s="782"/>
      <c r="Q8" s="798">
        <v>134</v>
      </c>
      <c r="R8" s="799">
        <v>4</v>
      </c>
      <c r="S8" s="799" t="s">
        <v>594</v>
      </c>
      <c r="T8" s="800" t="s">
        <v>493</v>
      </c>
      <c r="U8" s="786" t="s">
        <v>1826</v>
      </c>
      <c r="V8" s="770"/>
      <c r="X8" s="767"/>
      <c r="Y8" s="782"/>
      <c r="Z8" s="783">
        <v>184</v>
      </c>
      <c r="AA8" s="799">
        <v>4</v>
      </c>
      <c r="AB8" s="799" t="s">
        <v>595</v>
      </c>
      <c r="AC8" s="800" t="s">
        <v>596</v>
      </c>
      <c r="AD8" s="786" t="s">
        <v>1104</v>
      </c>
      <c r="AE8" s="767"/>
      <c r="AF8" s="788"/>
      <c r="AG8" s="767"/>
      <c r="AH8" s="782"/>
      <c r="AI8" s="826">
        <v>104</v>
      </c>
      <c r="AJ8" s="820">
        <v>4</v>
      </c>
      <c r="AK8" s="831" t="s">
        <v>597</v>
      </c>
      <c r="AL8" s="821" t="s">
        <v>2111</v>
      </c>
      <c r="AM8" s="822" t="s">
        <v>1098</v>
      </c>
      <c r="AN8" s="770"/>
      <c r="AP8" s="767"/>
      <c r="AQ8" s="808"/>
      <c r="AR8" s="809">
        <v>5</v>
      </c>
      <c r="AS8" s="810" t="s">
        <v>598</v>
      </c>
      <c r="AT8" s="811" t="s">
        <v>3320</v>
      </c>
      <c r="AU8" s="770"/>
    </row>
    <row r="9" spans="1:47" ht="13.5" thickBot="1">
      <c r="A9" s="767"/>
      <c r="B9" s="782"/>
      <c r="C9" s="798" t="s">
        <v>1853</v>
      </c>
      <c r="D9" s="812"/>
      <c r="E9" s="830" t="s">
        <v>599</v>
      </c>
      <c r="F9" s="813" t="s">
        <v>1855</v>
      </c>
      <c r="G9" s="786" t="s">
        <v>3333</v>
      </c>
      <c r="H9" s="758"/>
      <c r="I9" s="782"/>
      <c r="J9" s="798">
        <v>71</v>
      </c>
      <c r="K9" s="799">
        <v>6</v>
      </c>
      <c r="L9" s="799" t="s">
        <v>600</v>
      </c>
      <c r="M9" s="800" t="s">
        <v>601</v>
      </c>
      <c r="N9" s="786" t="s">
        <v>1098</v>
      </c>
      <c r="O9" s="758"/>
      <c r="P9" s="782"/>
      <c r="Q9" s="798" t="s">
        <v>1853</v>
      </c>
      <c r="R9" s="799"/>
      <c r="S9" s="831" t="s">
        <v>602</v>
      </c>
      <c r="T9" s="800" t="s">
        <v>1855</v>
      </c>
      <c r="U9" s="786" t="s">
        <v>603</v>
      </c>
      <c r="V9" s="770"/>
      <c r="X9" s="767"/>
      <c r="Y9" s="782"/>
      <c r="Z9" s="783">
        <v>185</v>
      </c>
      <c r="AA9" s="799">
        <v>6</v>
      </c>
      <c r="AB9" s="799" t="s">
        <v>604</v>
      </c>
      <c r="AC9" s="800" t="s">
        <v>1534</v>
      </c>
      <c r="AD9" s="786" t="s">
        <v>1100</v>
      </c>
      <c r="AE9" s="767"/>
      <c r="AF9" s="788"/>
      <c r="AG9" s="767"/>
      <c r="AH9" s="782"/>
      <c r="AI9" s="826">
        <v>105</v>
      </c>
      <c r="AJ9" s="820">
        <v>5</v>
      </c>
      <c r="AK9" s="831" t="s">
        <v>605</v>
      </c>
      <c r="AL9" s="821" t="s">
        <v>1252</v>
      </c>
      <c r="AM9" s="822" t="s">
        <v>1387</v>
      </c>
      <c r="AN9" s="770"/>
      <c r="AP9" s="767"/>
      <c r="AQ9" s="808"/>
      <c r="AR9" s="809">
        <v>6</v>
      </c>
      <c r="AS9" s="810" t="s">
        <v>606</v>
      </c>
      <c r="AT9" s="811" t="s">
        <v>607</v>
      </c>
      <c r="AU9" s="770"/>
    </row>
    <row r="10" spans="1:47" ht="15">
      <c r="A10" s="767"/>
      <c r="B10" s="782"/>
      <c r="C10" s="798">
        <v>4</v>
      </c>
      <c r="D10" s="812">
        <v>4</v>
      </c>
      <c r="E10" s="830" t="s">
        <v>608</v>
      </c>
      <c r="F10" s="813" t="s">
        <v>609</v>
      </c>
      <c r="G10" s="786" t="s">
        <v>3325</v>
      </c>
      <c r="H10" s="758"/>
      <c r="I10" s="782"/>
      <c r="J10" s="798">
        <v>72</v>
      </c>
      <c r="K10" s="799">
        <v>7</v>
      </c>
      <c r="L10" s="799" t="s">
        <v>610</v>
      </c>
      <c r="M10" s="832" t="s">
        <v>611</v>
      </c>
      <c r="N10" s="786" t="s">
        <v>1318</v>
      </c>
      <c r="O10" s="758"/>
      <c r="P10" s="782"/>
      <c r="Q10" s="798">
        <v>135</v>
      </c>
      <c r="R10" s="799">
        <v>5</v>
      </c>
      <c r="S10" s="831" t="s">
        <v>612</v>
      </c>
      <c r="T10" s="800" t="s">
        <v>3383</v>
      </c>
      <c r="U10" s="786" t="s">
        <v>1102</v>
      </c>
      <c r="V10" s="770"/>
      <c r="X10" s="767"/>
      <c r="Y10" s="754"/>
      <c r="Z10" s="805"/>
      <c r="AA10" s="802"/>
      <c r="AB10" s="803" t="s">
        <v>1149</v>
      </c>
      <c r="AC10" s="804" t="s">
        <v>613</v>
      </c>
      <c r="AD10" s="789"/>
      <c r="AE10" s="767"/>
      <c r="AF10" s="788"/>
      <c r="AG10" s="767"/>
      <c r="AH10" s="782"/>
      <c r="AI10" s="819">
        <v>106</v>
      </c>
      <c r="AJ10" s="820">
        <v>6</v>
      </c>
      <c r="AK10" s="831" t="s">
        <v>614</v>
      </c>
      <c r="AL10" s="821" t="s">
        <v>2426</v>
      </c>
      <c r="AM10" s="822" t="s">
        <v>1103</v>
      </c>
      <c r="AN10" s="770"/>
      <c r="AP10" s="767"/>
      <c r="AQ10" s="808"/>
      <c r="AR10" s="809">
        <v>7</v>
      </c>
      <c r="AS10" s="833" t="s">
        <v>615</v>
      </c>
      <c r="AT10" s="834" t="s">
        <v>1771</v>
      </c>
      <c r="AU10" s="770"/>
    </row>
    <row r="11" spans="1:47" ht="12.75">
      <c r="A11" s="767"/>
      <c r="B11" s="782"/>
      <c r="C11" s="798" t="s">
        <v>1853</v>
      </c>
      <c r="D11" s="812"/>
      <c r="E11" s="830" t="s">
        <v>616</v>
      </c>
      <c r="F11" s="813" t="s">
        <v>1855</v>
      </c>
      <c r="G11" s="786" t="s">
        <v>470</v>
      </c>
      <c r="H11" s="758"/>
      <c r="I11" s="782"/>
      <c r="J11" s="798">
        <v>73</v>
      </c>
      <c r="K11" s="799">
        <v>8</v>
      </c>
      <c r="L11" s="799" t="s">
        <v>617</v>
      </c>
      <c r="M11" s="800" t="s">
        <v>2029</v>
      </c>
      <c r="N11" s="786" t="s">
        <v>1098</v>
      </c>
      <c r="O11" s="758"/>
      <c r="P11" s="782"/>
      <c r="Q11" s="798">
        <v>136</v>
      </c>
      <c r="R11" s="799">
        <v>6</v>
      </c>
      <c r="S11" s="831" t="s">
        <v>618</v>
      </c>
      <c r="T11" s="800" t="s">
        <v>540</v>
      </c>
      <c r="U11" s="786" t="s">
        <v>1518</v>
      </c>
      <c r="V11" s="770"/>
      <c r="X11" s="767"/>
      <c r="Y11" s="782"/>
      <c r="Z11" s="783">
        <v>186</v>
      </c>
      <c r="AA11" s="799">
        <v>1</v>
      </c>
      <c r="AB11" s="799" t="s">
        <v>619</v>
      </c>
      <c r="AC11" s="800" t="s">
        <v>620</v>
      </c>
      <c r="AD11" s="786" t="s">
        <v>1098</v>
      </c>
      <c r="AE11" s="767"/>
      <c r="AF11" s="788"/>
      <c r="AG11" s="767"/>
      <c r="AH11" s="782"/>
      <c r="AI11" s="819">
        <v>107</v>
      </c>
      <c r="AJ11" s="820">
        <v>7</v>
      </c>
      <c r="AK11" s="831" t="s">
        <v>621</v>
      </c>
      <c r="AL11" s="800" t="s">
        <v>622</v>
      </c>
      <c r="AM11" s="786" t="s">
        <v>1518</v>
      </c>
      <c r="AN11" s="770"/>
      <c r="AP11" s="767"/>
      <c r="AQ11" s="808"/>
      <c r="AR11" s="809">
        <v>8</v>
      </c>
      <c r="AS11" s="833" t="s">
        <v>623</v>
      </c>
      <c r="AT11" s="786" t="s">
        <v>1543</v>
      </c>
      <c r="AU11" s="770"/>
    </row>
    <row r="12" spans="1:47" ht="12.75">
      <c r="A12" s="767"/>
      <c r="B12" s="782"/>
      <c r="C12" s="798">
        <v>5</v>
      </c>
      <c r="D12" s="812">
        <v>5</v>
      </c>
      <c r="E12" s="830" t="s">
        <v>624</v>
      </c>
      <c r="F12" s="813" t="s">
        <v>625</v>
      </c>
      <c r="G12" s="786" t="s">
        <v>491</v>
      </c>
      <c r="H12" s="758"/>
      <c r="I12" s="782"/>
      <c r="J12" s="798">
        <v>74</v>
      </c>
      <c r="K12" s="799">
        <v>9</v>
      </c>
      <c r="L12" s="799" t="s">
        <v>626</v>
      </c>
      <c r="M12" s="800" t="s">
        <v>468</v>
      </c>
      <c r="N12" s="786" t="s">
        <v>1102</v>
      </c>
      <c r="O12" s="758"/>
      <c r="P12" s="782"/>
      <c r="Q12" s="798">
        <v>137</v>
      </c>
      <c r="R12" s="799">
        <v>7</v>
      </c>
      <c r="S12" s="831" t="s">
        <v>627</v>
      </c>
      <c r="T12" s="800" t="s">
        <v>453</v>
      </c>
      <c r="U12" s="786" t="s">
        <v>1455</v>
      </c>
      <c r="V12" s="770"/>
      <c r="X12" s="767"/>
      <c r="Y12" s="782"/>
      <c r="Z12" s="783">
        <v>187</v>
      </c>
      <c r="AA12" s="799">
        <v>2</v>
      </c>
      <c r="AB12" s="799" t="s">
        <v>628</v>
      </c>
      <c r="AC12" s="800" t="s">
        <v>629</v>
      </c>
      <c r="AD12" s="786" t="s">
        <v>545</v>
      </c>
      <c r="AE12" s="767"/>
      <c r="AF12" s="788"/>
      <c r="AG12" s="767"/>
      <c r="AH12" s="782"/>
      <c r="AI12" s="819">
        <v>115</v>
      </c>
      <c r="AJ12" s="820">
        <v>8</v>
      </c>
      <c r="AK12" s="831" t="s">
        <v>630</v>
      </c>
      <c r="AL12" s="800" t="s">
        <v>3313</v>
      </c>
      <c r="AM12" s="786" t="s">
        <v>1387</v>
      </c>
      <c r="AN12" s="770"/>
      <c r="AP12" s="767"/>
      <c r="AQ12" s="808"/>
      <c r="AR12" s="809">
        <v>9</v>
      </c>
      <c r="AS12" s="835" t="s">
        <v>631</v>
      </c>
      <c r="AT12" s="811" t="s">
        <v>632</v>
      </c>
      <c r="AU12" s="770"/>
    </row>
    <row r="13" spans="1:47" ht="12.75">
      <c r="A13" s="767"/>
      <c r="B13" s="782"/>
      <c r="C13" s="798" t="s">
        <v>1853</v>
      </c>
      <c r="D13" s="812"/>
      <c r="E13" s="830" t="s">
        <v>633</v>
      </c>
      <c r="F13" s="813" t="s">
        <v>1855</v>
      </c>
      <c r="G13" s="786" t="s">
        <v>484</v>
      </c>
      <c r="H13" s="758"/>
      <c r="I13" s="836"/>
      <c r="J13" s="837">
        <v>75</v>
      </c>
      <c r="K13" s="838">
        <v>10</v>
      </c>
      <c r="L13" s="838" t="s">
        <v>634</v>
      </c>
      <c r="M13" s="839" t="s">
        <v>3349</v>
      </c>
      <c r="N13" s="840" t="s">
        <v>1100</v>
      </c>
      <c r="O13" s="758"/>
      <c r="P13" s="782"/>
      <c r="Q13" s="798" t="s">
        <v>1853</v>
      </c>
      <c r="R13" s="799"/>
      <c r="S13" s="831" t="s">
        <v>635</v>
      </c>
      <c r="T13" s="800" t="s">
        <v>1855</v>
      </c>
      <c r="U13" s="786" t="s">
        <v>3339</v>
      </c>
      <c r="V13" s="770"/>
      <c r="X13" s="767"/>
      <c r="Y13" s="782"/>
      <c r="Z13" s="783">
        <v>188</v>
      </c>
      <c r="AA13" s="799">
        <v>3</v>
      </c>
      <c r="AB13" s="799" t="s">
        <v>636</v>
      </c>
      <c r="AC13" s="800" t="s">
        <v>637</v>
      </c>
      <c r="AD13" s="786" t="s">
        <v>1103</v>
      </c>
      <c r="AE13" s="767"/>
      <c r="AF13" s="788"/>
      <c r="AG13" s="767"/>
      <c r="AH13" s="782"/>
      <c r="AI13" s="826">
        <v>116</v>
      </c>
      <c r="AJ13" s="820">
        <v>9</v>
      </c>
      <c r="AK13" s="831" t="s">
        <v>638</v>
      </c>
      <c r="AL13" s="821" t="s">
        <v>639</v>
      </c>
      <c r="AM13" s="822" t="s">
        <v>1103</v>
      </c>
      <c r="AN13" s="770"/>
      <c r="AP13" s="767"/>
      <c r="AQ13" s="841"/>
      <c r="AR13" s="842">
        <v>10</v>
      </c>
      <c r="AS13" s="843" t="s">
        <v>640</v>
      </c>
      <c r="AT13" s="844" t="s">
        <v>641</v>
      </c>
      <c r="AU13" s="770"/>
    </row>
    <row r="14" spans="1:47" ht="12.75">
      <c r="A14" s="767"/>
      <c r="B14" s="782"/>
      <c r="C14" s="798">
        <v>6</v>
      </c>
      <c r="D14" s="812">
        <v>6</v>
      </c>
      <c r="E14" s="830" t="s">
        <v>642</v>
      </c>
      <c r="F14" s="813" t="s">
        <v>643</v>
      </c>
      <c r="G14" s="786" t="s">
        <v>495</v>
      </c>
      <c r="H14" s="758"/>
      <c r="I14" s="782"/>
      <c r="J14" s="798">
        <v>76</v>
      </c>
      <c r="K14" s="799">
        <v>11</v>
      </c>
      <c r="L14" s="799" t="s">
        <v>644</v>
      </c>
      <c r="M14" s="800" t="s">
        <v>462</v>
      </c>
      <c r="N14" s="786" t="s">
        <v>1105</v>
      </c>
      <c r="O14" s="758"/>
      <c r="P14" s="782"/>
      <c r="Q14" s="798">
        <v>138</v>
      </c>
      <c r="R14" s="799">
        <v>8</v>
      </c>
      <c r="S14" s="831" t="s">
        <v>645</v>
      </c>
      <c r="T14" s="800" t="s">
        <v>646</v>
      </c>
      <c r="U14" s="786" t="s">
        <v>1106</v>
      </c>
      <c r="V14" s="770"/>
      <c r="X14" s="767"/>
      <c r="Y14" s="782"/>
      <c r="Z14" s="783">
        <v>189</v>
      </c>
      <c r="AA14" s="799">
        <v>4</v>
      </c>
      <c r="AB14" s="799" t="s">
        <v>647</v>
      </c>
      <c r="AC14" s="800" t="s">
        <v>444</v>
      </c>
      <c r="AD14" s="786" t="s">
        <v>1490</v>
      </c>
      <c r="AE14" s="767"/>
      <c r="AF14" s="788"/>
      <c r="AG14" s="767"/>
      <c r="AH14" s="836"/>
      <c r="AI14" s="845">
        <v>117</v>
      </c>
      <c r="AJ14" s="846">
        <v>10</v>
      </c>
      <c r="AK14" s="847" t="s">
        <v>648</v>
      </c>
      <c r="AL14" s="839" t="s">
        <v>1870</v>
      </c>
      <c r="AM14" s="840" t="s">
        <v>1102</v>
      </c>
      <c r="AN14" s="770"/>
      <c r="AP14" s="767"/>
      <c r="AQ14" s="808"/>
      <c r="AR14" s="809">
        <v>11</v>
      </c>
      <c r="AS14" s="835" t="s">
        <v>649</v>
      </c>
      <c r="AT14" s="811" t="s">
        <v>650</v>
      </c>
      <c r="AU14" s="770"/>
    </row>
    <row r="15" spans="1:47" ht="13.5" thickBot="1">
      <c r="A15" s="767"/>
      <c r="B15" s="782"/>
      <c r="C15" s="798" t="s">
        <v>1853</v>
      </c>
      <c r="D15" s="799"/>
      <c r="E15" s="799" t="s">
        <v>651</v>
      </c>
      <c r="F15" s="848" t="s">
        <v>1855</v>
      </c>
      <c r="G15" s="786" t="s">
        <v>478</v>
      </c>
      <c r="H15" s="758"/>
      <c r="I15" s="782"/>
      <c r="J15" s="798">
        <v>77</v>
      </c>
      <c r="K15" s="799">
        <v>12</v>
      </c>
      <c r="L15" s="799" t="s">
        <v>652</v>
      </c>
      <c r="M15" s="800" t="s">
        <v>653</v>
      </c>
      <c r="N15" s="786" t="s">
        <v>1100</v>
      </c>
      <c r="O15" s="758"/>
      <c r="P15" s="782"/>
      <c r="Q15" s="798">
        <v>139</v>
      </c>
      <c r="R15" s="799">
        <v>9</v>
      </c>
      <c r="S15" s="831" t="s">
        <v>654</v>
      </c>
      <c r="T15" s="800" t="s">
        <v>655</v>
      </c>
      <c r="U15" s="786" t="s">
        <v>1106</v>
      </c>
      <c r="V15" s="770"/>
      <c r="X15" s="767"/>
      <c r="Y15" s="782"/>
      <c r="Z15" s="783">
        <v>190</v>
      </c>
      <c r="AA15" s="799">
        <v>6</v>
      </c>
      <c r="AB15" s="799" t="s">
        <v>656</v>
      </c>
      <c r="AC15" s="800" t="s">
        <v>1531</v>
      </c>
      <c r="AD15" s="786" t="s">
        <v>1823</v>
      </c>
      <c r="AE15" s="767"/>
      <c r="AF15" s="788"/>
      <c r="AG15" s="767"/>
      <c r="AH15" s="849"/>
      <c r="AI15" s="850">
        <v>124</v>
      </c>
      <c r="AJ15" s="820">
        <v>11</v>
      </c>
      <c r="AK15" s="831" t="s">
        <v>657</v>
      </c>
      <c r="AL15" s="800" t="s">
        <v>1550</v>
      </c>
      <c r="AM15" s="786" t="s">
        <v>1106</v>
      </c>
      <c r="AN15" s="770"/>
      <c r="AP15" s="767"/>
      <c r="AQ15" s="808"/>
      <c r="AR15" s="809">
        <v>12</v>
      </c>
      <c r="AS15" s="800" t="s">
        <v>658</v>
      </c>
      <c r="AT15" s="786" t="s">
        <v>1703</v>
      </c>
      <c r="AU15" s="770"/>
    </row>
    <row r="16" spans="1:47" ht="15">
      <c r="A16" s="767"/>
      <c r="B16" s="782"/>
      <c r="C16" s="798">
        <v>7</v>
      </c>
      <c r="D16" s="799">
        <v>7</v>
      </c>
      <c r="E16" s="831" t="s">
        <v>659</v>
      </c>
      <c r="F16" s="800" t="s">
        <v>660</v>
      </c>
      <c r="G16" s="786" t="s">
        <v>3329</v>
      </c>
      <c r="H16" s="758"/>
      <c r="I16" s="782"/>
      <c r="J16" s="798">
        <v>78</v>
      </c>
      <c r="K16" s="799">
        <v>13</v>
      </c>
      <c r="L16" s="799" t="s">
        <v>661</v>
      </c>
      <c r="M16" s="800" t="s">
        <v>1832</v>
      </c>
      <c r="N16" s="786" t="s">
        <v>1318</v>
      </c>
      <c r="O16" s="758"/>
      <c r="P16" s="782"/>
      <c r="Q16" s="798">
        <v>140</v>
      </c>
      <c r="R16" s="799">
        <v>10</v>
      </c>
      <c r="S16" s="831" t="s">
        <v>662</v>
      </c>
      <c r="T16" s="813" t="s">
        <v>663</v>
      </c>
      <c r="U16" s="851" t="s">
        <v>475</v>
      </c>
      <c r="V16" s="770"/>
      <c r="X16" s="767"/>
      <c r="Y16" s="754"/>
      <c r="Z16" s="805"/>
      <c r="AA16" s="802"/>
      <c r="AB16" s="803" t="s">
        <v>1150</v>
      </c>
      <c r="AC16" s="804" t="s">
        <v>664</v>
      </c>
      <c r="AD16" s="789"/>
      <c r="AE16" s="767"/>
      <c r="AF16" s="788"/>
      <c r="AG16" s="767"/>
      <c r="AH16" s="849"/>
      <c r="AI16" s="850">
        <v>133</v>
      </c>
      <c r="AJ16" s="820">
        <v>12</v>
      </c>
      <c r="AK16" s="831" t="s">
        <v>665</v>
      </c>
      <c r="AL16" s="800" t="s">
        <v>2575</v>
      </c>
      <c r="AM16" s="786" t="s">
        <v>1098</v>
      </c>
      <c r="AN16" s="770"/>
      <c r="AP16" s="767"/>
      <c r="AQ16" s="808"/>
      <c r="AR16" s="809">
        <v>13</v>
      </c>
      <c r="AS16" s="800" t="s">
        <v>666</v>
      </c>
      <c r="AT16" s="786" t="s">
        <v>3375</v>
      </c>
      <c r="AU16" s="770"/>
    </row>
    <row r="17" spans="1:47" ht="13.5" thickBot="1">
      <c r="A17" s="767"/>
      <c r="B17" s="782"/>
      <c r="C17" s="798" t="s">
        <v>1853</v>
      </c>
      <c r="D17" s="799"/>
      <c r="E17" s="799" t="s">
        <v>667</v>
      </c>
      <c r="F17" s="848" t="s">
        <v>1855</v>
      </c>
      <c r="G17" s="786" t="s">
        <v>3327</v>
      </c>
      <c r="H17" s="758"/>
      <c r="I17" s="782"/>
      <c r="J17" s="798">
        <v>79</v>
      </c>
      <c r="K17" s="799">
        <v>14</v>
      </c>
      <c r="L17" s="799" t="s">
        <v>668</v>
      </c>
      <c r="M17" s="800" t="s">
        <v>669</v>
      </c>
      <c r="N17" s="786" t="s">
        <v>1101</v>
      </c>
      <c r="O17" s="758"/>
      <c r="P17" s="782"/>
      <c r="Q17" s="798" t="s">
        <v>1853</v>
      </c>
      <c r="R17" s="799"/>
      <c r="S17" s="831" t="s">
        <v>670</v>
      </c>
      <c r="T17" s="800" t="s">
        <v>1855</v>
      </c>
      <c r="U17" s="786" t="s">
        <v>3333</v>
      </c>
      <c r="V17" s="770"/>
      <c r="X17" s="767"/>
      <c r="Y17" s="782"/>
      <c r="Z17" s="783">
        <v>191</v>
      </c>
      <c r="AA17" s="799">
        <v>1</v>
      </c>
      <c r="AB17" s="799" t="s">
        <v>671</v>
      </c>
      <c r="AC17" s="800" t="s">
        <v>672</v>
      </c>
      <c r="AD17" s="786" t="s">
        <v>1100</v>
      </c>
      <c r="AE17" s="767"/>
      <c r="AF17" s="788"/>
      <c r="AG17" s="767"/>
      <c r="AH17" s="849"/>
      <c r="AI17" s="850">
        <v>135</v>
      </c>
      <c r="AJ17" s="820">
        <v>13</v>
      </c>
      <c r="AK17" s="831" t="s">
        <v>673</v>
      </c>
      <c r="AL17" s="800" t="s">
        <v>3383</v>
      </c>
      <c r="AM17" s="786" t="s">
        <v>1387</v>
      </c>
      <c r="AN17" s="770"/>
      <c r="AP17" s="767"/>
      <c r="AQ17" s="808"/>
      <c r="AR17" s="809">
        <v>14</v>
      </c>
      <c r="AS17" s="800" t="s">
        <v>674</v>
      </c>
      <c r="AT17" s="786" t="s">
        <v>675</v>
      </c>
      <c r="AU17" s="770"/>
    </row>
    <row r="18" spans="1:47" ht="15.75" thickBot="1">
      <c r="A18" s="767"/>
      <c r="B18" s="782"/>
      <c r="C18" s="798">
        <v>8</v>
      </c>
      <c r="D18" s="799">
        <v>8</v>
      </c>
      <c r="E18" s="831" t="s">
        <v>676</v>
      </c>
      <c r="F18" s="800" t="s">
        <v>677</v>
      </c>
      <c r="G18" s="786" t="s">
        <v>3329</v>
      </c>
      <c r="H18" s="758"/>
      <c r="I18" s="772"/>
      <c r="J18" s="773">
        <v>80</v>
      </c>
      <c r="K18" s="852">
        <v>15</v>
      </c>
      <c r="L18" s="852" t="s">
        <v>678</v>
      </c>
      <c r="M18" s="853" t="s">
        <v>1335</v>
      </c>
      <c r="N18" s="776" t="s">
        <v>1106</v>
      </c>
      <c r="O18" s="758"/>
      <c r="P18" s="754"/>
      <c r="Q18" s="801"/>
      <c r="R18" s="802"/>
      <c r="S18" s="803" t="s">
        <v>1153</v>
      </c>
      <c r="T18" s="804" t="s">
        <v>679</v>
      </c>
      <c r="U18" s="789"/>
      <c r="V18" s="770"/>
      <c r="X18" s="767"/>
      <c r="Y18" s="782"/>
      <c r="Z18" s="783">
        <v>192</v>
      </c>
      <c r="AA18" s="799">
        <v>2</v>
      </c>
      <c r="AB18" s="799" t="s">
        <v>680</v>
      </c>
      <c r="AC18" s="800" t="s">
        <v>3360</v>
      </c>
      <c r="AD18" s="786" t="s">
        <v>1833</v>
      </c>
      <c r="AE18" s="767"/>
      <c r="AF18" s="788"/>
      <c r="AG18" s="767"/>
      <c r="AH18" s="849"/>
      <c r="AI18" s="850">
        <v>138</v>
      </c>
      <c r="AJ18" s="820">
        <v>14</v>
      </c>
      <c r="AK18" s="831" t="s">
        <v>681</v>
      </c>
      <c r="AL18" s="800" t="s">
        <v>646</v>
      </c>
      <c r="AM18" s="786" t="s">
        <v>1100</v>
      </c>
      <c r="AN18" s="770"/>
      <c r="AP18" s="767"/>
      <c r="AQ18" s="808"/>
      <c r="AR18" s="809">
        <v>15</v>
      </c>
      <c r="AS18" s="800" t="s">
        <v>682</v>
      </c>
      <c r="AT18" s="786" t="s">
        <v>683</v>
      </c>
      <c r="AU18" s="770"/>
    </row>
    <row r="19" spans="1:47" ht="16.5" thickBot="1">
      <c r="A19" s="767"/>
      <c r="B19" s="782"/>
      <c r="C19" s="798" t="s">
        <v>1853</v>
      </c>
      <c r="D19" s="799"/>
      <c r="E19" s="831" t="s">
        <v>684</v>
      </c>
      <c r="F19" s="800" t="s">
        <v>1855</v>
      </c>
      <c r="G19" s="786" t="s">
        <v>3331</v>
      </c>
      <c r="H19" s="758"/>
      <c r="I19" s="736"/>
      <c r="J19" s="737"/>
      <c r="K19" s="738"/>
      <c r="L19" s="738"/>
      <c r="M19" s="736"/>
      <c r="N19" s="736"/>
      <c r="O19" s="758"/>
      <c r="P19" s="782"/>
      <c r="Q19" s="798">
        <v>141</v>
      </c>
      <c r="R19" s="799">
        <v>1</v>
      </c>
      <c r="S19" s="799" t="s">
        <v>685</v>
      </c>
      <c r="T19" s="800" t="s">
        <v>2281</v>
      </c>
      <c r="U19" s="786" t="s">
        <v>3325</v>
      </c>
      <c r="V19" s="770"/>
      <c r="X19" s="767"/>
      <c r="Y19" s="782"/>
      <c r="Z19" s="783">
        <v>193</v>
      </c>
      <c r="AA19" s="799">
        <v>3</v>
      </c>
      <c r="AB19" s="799" t="s">
        <v>686</v>
      </c>
      <c r="AC19" s="800" t="s">
        <v>488</v>
      </c>
      <c r="AD19" s="786" t="s">
        <v>687</v>
      </c>
      <c r="AE19" s="767"/>
      <c r="AF19" s="788"/>
      <c r="AG19" s="767"/>
      <c r="AH19" s="849"/>
      <c r="AI19" s="854">
        <v>139</v>
      </c>
      <c r="AJ19" s="820">
        <v>15</v>
      </c>
      <c r="AK19" s="831" t="s">
        <v>688</v>
      </c>
      <c r="AL19" s="855" t="s">
        <v>655</v>
      </c>
      <c r="AM19" s="856" t="s">
        <v>511</v>
      </c>
      <c r="AN19" s="770"/>
      <c r="AP19" s="767"/>
      <c r="AQ19" s="808"/>
      <c r="AR19" s="809">
        <v>16</v>
      </c>
      <c r="AS19" s="800" t="s">
        <v>689</v>
      </c>
      <c r="AT19" s="786" t="s">
        <v>1758</v>
      </c>
      <c r="AU19" s="770"/>
    </row>
    <row r="20" spans="1:47" ht="15">
      <c r="A20" s="767"/>
      <c r="B20" s="782"/>
      <c r="C20" s="798" t="s">
        <v>1853</v>
      </c>
      <c r="D20" s="799"/>
      <c r="E20" s="831" t="s">
        <v>690</v>
      </c>
      <c r="F20" s="800" t="s">
        <v>1855</v>
      </c>
      <c r="G20" s="786" t="s">
        <v>473</v>
      </c>
      <c r="H20" s="758"/>
      <c r="I20" s="748"/>
      <c r="J20" s="749" t="s">
        <v>553</v>
      </c>
      <c r="K20" s="750"/>
      <c r="L20" s="750"/>
      <c r="M20" s="751"/>
      <c r="N20" s="761"/>
      <c r="O20" s="758"/>
      <c r="P20" s="782"/>
      <c r="Q20" s="798" t="s">
        <v>1853</v>
      </c>
      <c r="R20" s="799" t="s">
        <v>3293</v>
      </c>
      <c r="S20" s="799" t="s">
        <v>691</v>
      </c>
      <c r="T20" s="800" t="s">
        <v>1855</v>
      </c>
      <c r="U20" s="786" t="s">
        <v>3339</v>
      </c>
      <c r="V20" s="770"/>
      <c r="X20" s="767"/>
      <c r="Y20" s="782"/>
      <c r="Z20" s="783">
        <v>194</v>
      </c>
      <c r="AA20" s="799">
        <v>4</v>
      </c>
      <c r="AB20" s="799" t="s">
        <v>692</v>
      </c>
      <c r="AC20" s="800" t="s">
        <v>513</v>
      </c>
      <c r="AD20" s="786" t="s">
        <v>1102</v>
      </c>
      <c r="AE20" s="767"/>
      <c r="AF20" s="788"/>
      <c r="AG20" s="767"/>
      <c r="AH20" s="849"/>
      <c r="AI20" s="854">
        <v>142</v>
      </c>
      <c r="AJ20" s="820">
        <v>16</v>
      </c>
      <c r="AK20" s="831" t="s">
        <v>693</v>
      </c>
      <c r="AL20" s="855" t="s">
        <v>1874</v>
      </c>
      <c r="AM20" s="856" t="s">
        <v>1099</v>
      </c>
      <c r="AN20" s="770"/>
      <c r="AP20" s="767"/>
      <c r="AQ20" s="841"/>
      <c r="AR20" s="842">
        <v>17</v>
      </c>
      <c r="AS20" s="839" t="s">
        <v>694</v>
      </c>
      <c r="AT20" s="840" t="s">
        <v>695</v>
      </c>
      <c r="AU20" s="770"/>
    </row>
    <row r="21" spans="1:47" ht="13.5" thickBot="1">
      <c r="A21" s="767"/>
      <c r="B21" s="782"/>
      <c r="C21" s="798">
        <v>9</v>
      </c>
      <c r="D21" s="799">
        <v>9</v>
      </c>
      <c r="E21" s="799" t="s">
        <v>696</v>
      </c>
      <c r="F21" s="800" t="s">
        <v>697</v>
      </c>
      <c r="G21" s="786" t="s">
        <v>3323</v>
      </c>
      <c r="H21" s="758"/>
      <c r="I21" s="782"/>
      <c r="J21" s="798" t="s">
        <v>446</v>
      </c>
      <c r="K21" s="784" t="s">
        <v>447</v>
      </c>
      <c r="L21" s="784" t="s">
        <v>448</v>
      </c>
      <c r="M21" s="785" t="s">
        <v>449</v>
      </c>
      <c r="N21" s="786" t="s">
        <v>1828</v>
      </c>
      <c r="O21" s="758"/>
      <c r="P21" s="782"/>
      <c r="Q21" s="798">
        <v>142</v>
      </c>
      <c r="R21" s="799">
        <v>2</v>
      </c>
      <c r="S21" s="799" t="s">
        <v>698</v>
      </c>
      <c r="T21" s="800" t="s">
        <v>1874</v>
      </c>
      <c r="U21" s="786" t="s">
        <v>1106</v>
      </c>
      <c r="V21" s="770"/>
      <c r="X21" s="767"/>
      <c r="Y21" s="782"/>
      <c r="Z21" s="783">
        <v>195</v>
      </c>
      <c r="AA21" s="799">
        <v>5</v>
      </c>
      <c r="AB21" s="799" t="s">
        <v>699</v>
      </c>
      <c r="AC21" s="800" t="s">
        <v>474</v>
      </c>
      <c r="AD21" s="786" t="s">
        <v>700</v>
      </c>
      <c r="AE21" s="767"/>
      <c r="AF21" s="788"/>
      <c r="AG21" s="767"/>
      <c r="AH21" s="849"/>
      <c r="AI21" s="857">
        <v>174</v>
      </c>
      <c r="AJ21" s="858">
        <v>17</v>
      </c>
      <c r="AK21" s="831" t="s">
        <v>701</v>
      </c>
      <c r="AL21" s="800" t="s">
        <v>1216</v>
      </c>
      <c r="AM21" s="786" t="s">
        <v>1099</v>
      </c>
      <c r="AN21" s="770"/>
      <c r="AP21" s="767"/>
      <c r="AQ21" s="808"/>
      <c r="AR21" s="809" t="s">
        <v>1818</v>
      </c>
      <c r="AS21" s="799" t="s">
        <v>702</v>
      </c>
      <c r="AT21" s="786" t="s">
        <v>703</v>
      </c>
      <c r="AU21" s="770"/>
    </row>
    <row r="22" spans="1:47" ht="15.75" thickBot="1">
      <c r="A22" s="767"/>
      <c r="B22" s="782"/>
      <c r="C22" s="798" t="s">
        <v>1853</v>
      </c>
      <c r="D22" s="799"/>
      <c r="E22" s="799" t="s">
        <v>704</v>
      </c>
      <c r="F22" s="848" t="s">
        <v>1855</v>
      </c>
      <c r="G22" s="786" t="s">
        <v>3333</v>
      </c>
      <c r="H22" s="758"/>
      <c r="I22" s="754"/>
      <c r="J22" s="801"/>
      <c r="K22" s="802"/>
      <c r="L22" s="803" t="s">
        <v>1160</v>
      </c>
      <c r="M22" s="804" t="s">
        <v>705</v>
      </c>
      <c r="N22" s="789"/>
      <c r="O22" s="758"/>
      <c r="P22" s="782"/>
      <c r="Q22" s="798">
        <v>143</v>
      </c>
      <c r="R22" s="799">
        <v>3</v>
      </c>
      <c r="S22" s="799" t="s">
        <v>706</v>
      </c>
      <c r="T22" s="800" t="s">
        <v>1526</v>
      </c>
      <c r="U22" s="786" t="s">
        <v>501</v>
      </c>
      <c r="V22" s="770"/>
      <c r="X22" s="767"/>
      <c r="Y22" s="754"/>
      <c r="Z22" s="805"/>
      <c r="AA22" s="802"/>
      <c r="AB22" s="803" t="s">
        <v>1151</v>
      </c>
      <c r="AC22" s="804" t="s">
        <v>707</v>
      </c>
      <c r="AD22" s="789"/>
      <c r="AE22" s="767"/>
      <c r="AF22" s="788"/>
      <c r="AG22" s="767"/>
      <c r="AH22" s="859"/>
      <c r="AI22" s="860">
        <v>180</v>
      </c>
      <c r="AJ22" s="861">
        <v>18</v>
      </c>
      <c r="AK22" s="862" t="s">
        <v>708</v>
      </c>
      <c r="AL22" s="863" t="s">
        <v>1831</v>
      </c>
      <c r="AM22" s="864" t="s">
        <v>1099</v>
      </c>
      <c r="AN22" s="770"/>
      <c r="AP22" s="767"/>
      <c r="AQ22" s="808"/>
      <c r="AR22" s="2030" t="s">
        <v>3292</v>
      </c>
      <c r="AS22" s="812" t="s">
        <v>1635</v>
      </c>
      <c r="AT22" s="851" t="s">
        <v>1634</v>
      </c>
      <c r="AU22" s="770"/>
    </row>
    <row r="23" spans="1:47" ht="15">
      <c r="A23" s="767"/>
      <c r="B23" s="782"/>
      <c r="C23" s="798" t="s">
        <v>1853</v>
      </c>
      <c r="D23" s="799"/>
      <c r="E23" s="799" t="s">
        <v>711</v>
      </c>
      <c r="F23" s="848" t="s">
        <v>1855</v>
      </c>
      <c r="G23" s="786" t="s">
        <v>1148</v>
      </c>
      <c r="H23" s="758"/>
      <c r="I23" s="782"/>
      <c r="J23" s="798">
        <v>81</v>
      </c>
      <c r="K23" s="799">
        <v>1</v>
      </c>
      <c r="L23" s="799" t="s">
        <v>712</v>
      </c>
      <c r="M23" s="800" t="s">
        <v>570</v>
      </c>
      <c r="N23" s="786" t="s">
        <v>3323</v>
      </c>
      <c r="O23" s="758"/>
      <c r="P23" s="782"/>
      <c r="Q23" s="798">
        <v>144</v>
      </c>
      <c r="R23" s="799">
        <v>4</v>
      </c>
      <c r="S23" s="799" t="s">
        <v>713</v>
      </c>
      <c r="T23" s="800" t="s">
        <v>714</v>
      </c>
      <c r="U23" s="786" t="s">
        <v>3323</v>
      </c>
      <c r="V23" s="770"/>
      <c r="X23" s="767"/>
      <c r="Y23" s="782"/>
      <c r="Z23" s="865">
        <v>196</v>
      </c>
      <c r="AA23" s="866">
        <v>1</v>
      </c>
      <c r="AB23" s="799" t="s">
        <v>715</v>
      </c>
      <c r="AC23" s="800" t="s">
        <v>1639</v>
      </c>
      <c r="AD23" s="786" t="s">
        <v>1099</v>
      </c>
      <c r="AE23" s="767"/>
      <c r="AF23" s="788"/>
      <c r="AG23" s="767"/>
      <c r="AH23" s="867"/>
      <c r="AI23" s="868" t="s">
        <v>716</v>
      </c>
      <c r="AJ23" s="869"/>
      <c r="AK23" s="868"/>
      <c r="AL23" s="870"/>
      <c r="AM23" s="871"/>
      <c r="AN23" s="770"/>
      <c r="AP23" s="767"/>
      <c r="AQ23" s="808"/>
      <c r="AR23" s="2030" t="s">
        <v>512</v>
      </c>
      <c r="AS23" s="799" t="s">
        <v>709</v>
      </c>
      <c r="AT23" s="786" t="s">
        <v>710</v>
      </c>
      <c r="AU23" s="770"/>
    </row>
    <row r="24" spans="1:47" ht="12.75">
      <c r="A24" s="767"/>
      <c r="B24" s="782"/>
      <c r="C24" s="798">
        <v>10</v>
      </c>
      <c r="D24" s="799">
        <v>10</v>
      </c>
      <c r="E24" s="799" t="s">
        <v>719</v>
      </c>
      <c r="F24" s="848" t="s">
        <v>720</v>
      </c>
      <c r="G24" s="786" t="s">
        <v>3325</v>
      </c>
      <c r="H24" s="758"/>
      <c r="I24" s="782"/>
      <c r="J24" s="798" t="s">
        <v>1853</v>
      </c>
      <c r="K24" s="799"/>
      <c r="L24" s="831" t="s">
        <v>721</v>
      </c>
      <c r="M24" s="800" t="s">
        <v>1855</v>
      </c>
      <c r="N24" s="786" t="s">
        <v>3333</v>
      </c>
      <c r="O24" s="758"/>
      <c r="P24" s="782"/>
      <c r="Q24" s="798" t="s">
        <v>1853</v>
      </c>
      <c r="R24" s="799" t="s">
        <v>3293</v>
      </c>
      <c r="S24" s="799" t="s">
        <v>722</v>
      </c>
      <c r="T24" s="800" t="s">
        <v>1855</v>
      </c>
      <c r="U24" s="786" t="s">
        <v>484</v>
      </c>
      <c r="V24" s="770"/>
      <c r="X24" s="767"/>
      <c r="Y24" s="782"/>
      <c r="Z24" s="865">
        <v>197</v>
      </c>
      <c r="AA24" s="799">
        <v>2</v>
      </c>
      <c r="AB24" s="799" t="s">
        <v>723</v>
      </c>
      <c r="AC24" s="800" t="s">
        <v>500</v>
      </c>
      <c r="AD24" s="786" t="s">
        <v>1106</v>
      </c>
      <c r="AE24" s="767"/>
      <c r="AF24" s="788"/>
      <c r="AG24" s="767"/>
      <c r="AH24" s="872"/>
      <c r="AI24" s="873">
        <v>22</v>
      </c>
      <c r="AJ24" s="874">
        <v>1</v>
      </c>
      <c r="AK24" s="824" t="s">
        <v>724</v>
      </c>
      <c r="AL24" s="828" t="s">
        <v>725</v>
      </c>
      <c r="AM24" s="875" t="s">
        <v>1099</v>
      </c>
      <c r="AN24" s="770"/>
      <c r="AP24" s="767"/>
      <c r="AQ24" s="841"/>
      <c r="AR24" s="2031" t="s">
        <v>2577</v>
      </c>
      <c r="AS24" s="838" t="s">
        <v>717</v>
      </c>
      <c r="AT24" s="840" t="s">
        <v>718</v>
      </c>
      <c r="AU24" s="770"/>
    </row>
    <row r="25" spans="1:47" ht="12.75">
      <c r="A25" s="767"/>
      <c r="B25" s="782"/>
      <c r="C25" s="845" t="s">
        <v>1853</v>
      </c>
      <c r="D25" s="838"/>
      <c r="E25" s="838" t="s">
        <v>727</v>
      </c>
      <c r="F25" s="876" t="s">
        <v>1855</v>
      </c>
      <c r="G25" s="840" t="s">
        <v>478</v>
      </c>
      <c r="H25" s="758"/>
      <c r="I25" s="782"/>
      <c r="J25" s="798">
        <v>82</v>
      </c>
      <c r="K25" s="799">
        <v>2</v>
      </c>
      <c r="L25" s="799" t="s">
        <v>728</v>
      </c>
      <c r="M25" s="800" t="s">
        <v>1891</v>
      </c>
      <c r="N25" s="786" t="s">
        <v>475</v>
      </c>
      <c r="O25" s="758"/>
      <c r="P25" s="782"/>
      <c r="Q25" s="798">
        <v>145</v>
      </c>
      <c r="R25" s="799">
        <v>5</v>
      </c>
      <c r="S25" s="799" t="s">
        <v>729</v>
      </c>
      <c r="T25" s="800" t="s">
        <v>1546</v>
      </c>
      <c r="U25" s="786" t="s">
        <v>1105</v>
      </c>
      <c r="V25" s="770"/>
      <c r="X25" s="767"/>
      <c r="Y25" s="782"/>
      <c r="Z25" s="865">
        <v>198</v>
      </c>
      <c r="AA25" s="799">
        <v>3</v>
      </c>
      <c r="AB25" s="799" t="s">
        <v>730</v>
      </c>
      <c r="AC25" s="800" t="s">
        <v>1775</v>
      </c>
      <c r="AD25" s="786" t="s">
        <v>475</v>
      </c>
      <c r="AE25" s="767"/>
      <c r="AF25" s="788"/>
      <c r="AG25" s="767"/>
      <c r="AH25" s="877"/>
      <c r="AI25" s="873">
        <v>37</v>
      </c>
      <c r="AJ25" s="874">
        <v>2</v>
      </c>
      <c r="AK25" s="824" t="s">
        <v>731</v>
      </c>
      <c r="AL25" s="828" t="s">
        <v>732</v>
      </c>
      <c r="AM25" s="829" t="s">
        <v>1098</v>
      </c>
      <c r="AN25" s="770"/>
      <c r="AP25" s="767"/>
      <c r="AQ25" s="808"/>
      <c r="AR25" s="2030" t="s">
        <v>733</v>
      </c>
      <c r="AS25" s="800"/>
      <c r="AT25" s="786" t="s">
        <v>726</v>
      </c>
      <c r="AU25" s="770"/>
    </row>
    <row r="26" spans="1:47" ht="12.75">
      <c r="A26" s="767"/>
      <c r="B26" s="782"/>
      <c r="C26" s="798">
        <v>11</v>
      </c>
      <c r="D26" s="799">
        <v>11</v>
      </c>
      <c r="E26" s="799" t="s">
        <v>735</v>
      </c>
      <c r="F26" s="848" t="s">
        <v>736</v>
      </c>
      <c r="G26" s="786" t="s">
        <v>1098</v>
      </c>
      <c r="H26" s="758"/>
      <c r="I26" s="782"/>
      <c r="J26" s="798" t="s">
        <v>1853</v>
      </c>
      <c r="K26" s="799"/>
      <c r="L26" s="831" t="s">
        <v>737</v>
      </c>
      <c r="M26" s="800" t="s">
        <v>1855</v>
      </c>
      <c r="N26" s="786" t="s">
        <v>3324</v>
      </c>
      <c r="O26" s="758"/>
      <c r="P26" s="782"/>
      <c r="Q26" s="798">
        <v>146</v>
      </c>
      <c r="R26" s="799">
        <v>6</v>
      </c>
      <c r="S26" s="799" t="s">
        <v>738</v>
      </c>
      <c r="T26" s="800" t="s">
        <v>1524</v>
      </c>
      <c r="U26" s="786" t="s">
        <v>491</v>
      </c>
      <c r="V26" s="770"/>
      <c r="X26" s="767"/>
      <c r="Y26" s="782"/>
      <c r="Z26" s="798" t="s">
        <v>1853</v>
      </c>
      <c r="AA26" s="799" t="s">
        <v>1853</v>
      </c>
      <c r="AB26" s="799" t="s">
        <v>739</v>
      </c>
      <c r="AC26" s="800" t="s">
        <v>1855</v>
      </c>
      <c r="AD26" s="786" t="s">
        <v>3333</v>
      </c>
      <c r="AE26" s="767"/>
      <c r="AF26" s="788"/>
      <c r="AG26" s="767"/>
      <c r="AH26" s="825"/>
      <c r="AI26" s="873">
        <v>89</v>
      </c>
      <c r="AJ26" s="874">
        <v>3</v>
      </c>
      <c r="AK26" s="827" t="s">
        <v>740</v>
      </c>
      <c r="AL26" s="828" t="s">
        <v>741</v>
      </c>
      <c r="AM26" s="829" t="s">
        <v>1106</v>
      </c>
      <c r="AN26" s="770"/>
      <c r="AP26" s="767"/>
      <c r="AQ26" s="808"/>
      <c r="AR26" s="2030" t="s">
        <v>510</v>
      </c>
      <c r="AS26" s="800"/>
      <c r="AT26" s="786" t="s">
        <v>734</v>
      </c>
      <c r="AU26" s="770"/>
    </row>
    <row r="27" spans="1:47" ht="13.5" thickBot="1">
      <c r="A27" s="767"/>
      <c r="B27" s="782"/>
      <c r="C27" s="798">
        <v>12</v>
      </c>
      <c r="D27" s="799">
        <v>12</v>
      </c>
      <c r="E27" s="799" t="s">
        <v>742</v>
      </c>
      <c r="F27" s="800" t="s">
        <v>743</v>
      </c>
      <c r="G27" s="786" t="s">
        <v>3338</v>
      </c>
      <c r="H27" s="758"/>
      <c r="I27" s="782"/>
      <c r="J27" s="798">
        <v>83</v>
      </c>
      <c r="K27" s="799">
        <v>3</v>
      </c>
      <c r="L27" s="831" t="s">
        <v>744</v>
      </c>
      <c r="M27" s="800" t="s">
        <v>745</v>
      </c>
      <c r="N27" s="786" t="s">
        <v>1103</v>
      </c>
      <c r="O27" s="758"/>
      <c r="P27" s="782"/>
      <c r="Q27" s="798" t="s">
        <v>1853</v>
      </c>
      <c r="R27" s="799" t="s">
        <v>3293</v>
      </c>
      <c r="S27" s="799" t="s">
        <v>746</v>
      </c>
      <c r="T27" s="800" t="s">
        <v>1855</v>
      </c>
      <c r="U27" s="786" t="s">
        <v>3333</v>
      </c>
      <c r="V27" s="770"/>
      <c r="X27" s="767"/>
      <c r="Y27" s="782"/>
      <c r="Z27" s="865">
        <v>199</v>
      </c>
      <c r="AA27" s="799">
        <v>4</v>
      </c>
      <c r="AB27" s="799" t="s">
        <v>747</v>
      </c>
      <c r="AC27" s="800" t="s">
        <v>3354</v>
      </c>
      <c r="AD27" s="786" t="s">
        <v>1098</v>
      </c>
      <c r="AE27" s="758"/>
      <c r="AF27" s="788"/>
      <c r="AG27" s="767"/>
      <c r="AH27" s="825"/>
      <c r="AI27" s="873">
        <v>103</v>
      </c>
      <c r="AJ27" s="874">
        <v>4</v>
      </c>
      <c r="AK27" s="827" t="s">
        <v>748</v>
      </c>
      <c r="AL27" s="828" t="s">
        <v>749</v>
      </c>
      <c r="AM27" s="829" t="s">
        <v>2387</v>
      </c>
      <c r="AN27" s="770"/>
      <c r="AP27" s="767"/>
      <c r="AQ27" s="878"/>
      <c r="AR27" s="2032" t="s">
        <v>3392</v>
      </c>
      <c r="AS27" s="853"/>
      <c r="AT27" s="776" t="s">
        <v>2569</v>
      </c>
      <c r="AU27" s="770"/>
    </row>
    <row r="28" spans="1:47" ht="13.5" thickBot="1">
      <c r="A28" s="767"/>
      <c r="B28" s="782"/>
      <c r="C28" s="798" t="s">
        <v>1853</v>
      </c>
      <c r="D28" s="799"/>
      <c r="E28" s="799" t="s">
        <v>750</v>
      </c>
      <c r="F28" s="848" t="s">
        <v>1855</v>
      </c>
      <c r="G28" s="786" t="s">
        <v>3331</v>
      </c>
      <c r="H28" s="758"/>
      <c r="I28" s="782"/>
      <c r="J28" s="798">
        <v>84</v>
      </c>
      <c r="K28" s="799">
        <v>4</v>
      </c>
      <c r="L28" s="831" t="s">
        <v>751</v>
      </c>
      <c r="M28" s="800" t="s">
        <v>1364</v>
      </c>
      <c r="N28" s="786" t="s">
        <v>3338</v>
      </c>
      <c r="O28" s="758"/>
      <c r="P28" s="782"/>
      <c r="Q28" s="798">
        <v>147</v>
      </c>
      <c r="R28" s="799">
        <v>7</v>
      </c>
      <c r="S28" s="799" t="s">
        <v>752</v>
      </c>
      <c r="T28" s="800" t="s">
        <v>753</v>
      </c>
      <c r="U28" s="786" t="s">
        <v>1100</v>
      </c>
      <c r="V28" s="770"/>
      <c r="X28" s="767"/>
      <c r="Y28" s="782"/>
      <c r="Z28" s="865">
        <v>200</v>
      </c>
      <c r="AA28" s="852">
        <v>5</v>
      </c>
      <c r="AB28" s="799" t="s">
        <v>754</v>
      </c>
      <c r="AC28" s="800" t="s">
        <v>1165</v>
      </c>
      <c r="AD28" s="786" t="s">
        <v>1101</v>
      </c>
      <c r="AE28" s="767"/>
      <c r="AF28" s="788"/>
      <c r="AG28" s="767"/>
      <c r="AH28" s="825"/>
      <c r="AI28" s="873">
        <v>133</v>
      </c>
      <c r="AJ28" s="874">
        <v>5</v>
      </c>
      <c r="AK28" s="827" t="s">
        <v>583</v>
      </c>
      <c r="AL28" s="828" t="s">
        <v>2575</v>
      </c>
      <c r="AM28" s="829" t="s">
        <v>584</v>
      </c>
      <c r="AN28" s="770"/>
      <c r="AP28" s="879"/>
      <c r="AQ28" s="880"/>
      <c r="AR28" s="880"/>
      <c r="AS28" s="880"/>
      <c r="AT28" s="880"/>
      <c r="AU28" s="881"/>
    </row>
    <row r="29" spans="1:40" ht="15.75" thickBot="1">
      <c r="A29" s="767"/>
      <c r="B29" s="782"/>
      <c r="C29" s="798">
        <v>13</v>
      </c>
      <c r="D29" s="799">
        <v>13</v>
      </c>
      <c r="E29" s="799" t="s">
        <v>755</v>
      </c>
      <c r="F29" s="848" t="s">
        <v>756</v>
      </c>
      <c r="G29" s="786" t="s">
        <v>1098</v>
      </c>
      <c r="H29" s="758"/>
      <c r="I29" s="782"/>
      <c r="J29" s="798" t="s">
        <v>1853</v>
      </c>
      <c r="K29" s="799"/>
      <c r="L29" s="831" t="s">
        <v>757</v>
      </c>
      <c r="M29" s="800" t="s">
        <v>1855</v>
      </c>
      <c r="N29" s="786" t="s">
        <v>3339</v>
      </c>
      <c r="O29" s="758"/>
      <c r="P29" s="782"/>
      <c r="Q29" s="798">
        <v>148</v>
      </c>
      <c r="R29" s="799">
        <v>8</v>
      </c>
      <c r="S29" s="799" t="s">
        <v>758</v>
      </c>
      <c r="T29" s="800" t="s">
        <v>1533</v>
      </c>
      <c r="U29" s="786" t="s">
        <v>3329</v>
      </c>
      <c r="V29" s="770"/>
      <c r="X29" s="767"/>
      <c r="Y29" s="754"/>
      <c r="Z29" s="805"/>
      <c r="AA29" s="802"/>
      <c r="AB29" s="803" t="s">
        <v>1152</v>
      </c>
      <c r="AC29" s="804" t="s">
        <v>2457</v>
      </c>
      <c r="AD29" s="789"/>
      <c r="AE29" s="767"/>
      <c r="AF29" s="788"/>
      <c r="AG29" s="767"/>
      <c r="AH29" s="825"/>
      <c r="AI29" s="873">
        <v>141</v>
      </c>
      <c r="AJ29" s="874">
        <v>6</v>
      </c>
      <c r="AK29" s="827" t="s">
        <v>685</v>
      </c>
      <c r="AL29" s="828" t="s">
        <v>2281</v>
      </c>
      <c r="AM29" s="829" t="s">
        <v>1100</v>
      </c>
      <c r="AN29" s="770"/>
    </row>
    <row r="30" spans="1:47" ht="12.75">
      <c r="A30" s="767"/>
      <c r="B30" s="782"/>
      <c r="C30" s="798">
        <v>14</v>
      </c>
      <c r="D30" s="799">
        <v>14</v>
      </c>
      <c r="E30" s="884" t="s">
        <v>759</v>
      </c>
      <c r="F30" s="885" t="s">
        <v>760</v>
      </c>
      <c r="G30" s="786" t="s">
        <v>1105</v>
      </c>
      <c r="H30" s="758"/>
      <c r="I30" s="782"/>
      <c r="J30" s="798">
        <v>85</v>
      </c>
      <c r="K30" s="799">
        <v>5</v>
      </c>
      <c r="L30" s="831" t="s">
        <v>761</v>
      </c>
      <c r="M30" s="800" t="s">
        <v>1390</v>
      </c>
      <c r="N30" s="786" t="s">
        <v>1098</v>
      </c>
      <c r="O30" s="758"/>
      <c r="P30" s="782"/>
      <c r="Q30" s="798" t="s">
        <v>1853</v>
      </c>
      <c r="R30" s="799" t="s">
        <v>3293</v>
      </c>
      <c r="S30" s="799" t="s">
        <v>762</v>
      </c>
      <c r="T30" s="800" t="s">
        <v>1855</v>
      </c>
      <c r="U30" s="786" t="s">
        <v>3328</v>
      </c>
      <c r="V30" s="770"/>
      <c r="X30" s="767"/>
      <c r="Y30" s="782"/>
      <c r="Z30" s="865">
        <v>201</v>
      </c>
      <c r="AA30" s="866">
        <v>1</v>
      </c>
      <c r="AB30" s="799" t="s">
        <v>763</v>
      </c>
      <c r="AC30" s="800" t="s">
        <v>764</v>
      </c>
      <c r="AD30" s="786" t="s">
        <v>1833</v>
      </c>
      <c r="AE30" s="767"/>
      <c r="AF30" s="788"/>
      <c r="AG30" s="767"/>
      <c r="AH30" s="825"/>
      <c r="AI30" s="873">
        <v>155</v>
      </c>
      <c r="AJ30" s="874">
        <v>7</v>
      </c>
      <c r="AK30" s="827" t="s">
        <v>765</v>
      </c>
      <c r="AL30" s="828" t="s">
        <v>2054</v>
      </c>
      <c r="AM30" s="829" t="s">
        <v>1103</v>
      </c>
      <c r="AN30" s="770"/>
      <c r="AP30" s="886"/>
      <c r="AQ30" s="887"/>
      <c r="AR30" s="887"/>
      <c r="AS30" s="887"/>
      <c r="AT30" s="887"/>
      <c r="AU30" s="888"/>
    </row>
    <row r="31" spans="1:47" ht="12.75">
      <c r="A31" s="767"/>
      <c r="B31" s="782"/>
      <c r="C31" s="798">
        <v>15</v>
      </c>
      <c r="D31" s="799">
        <v>15</v>
      </c>
      <c r="E31" s="799" t="s">
        <v>766</v>
      </c>
      <c r="F31" s="848" t="s">
        <v>767</v>
      </c>
      <c r="G31" s="786" t="s">
        <v>768</v>
      </c>
      <c r="H31" s="758"/>
      <c r="I31" s="782"/>
      <c r="J31" s="798">
        <v>86</v>
      </c>
      <c r="K31" s="799">
        <v>6</v>
      </c>
      <c r="L31" s="831" t="s">
        <v>769</v>
      </c>
      <c r="M31" s="800" t="s">
        <v>770</v>
      </c>
      <c r="N31" s="786" t="s">
        <v>525</v>
      </c>
      <c r="O31" s="758"/>
      <c r="P31" s="782"/>
      <c r="Q31" s="798">
        <v>149</v>
      </c>
      <c r="R31" s="799">
        <v>9</v>
      </c>
      <c r="S31" s="799" t="s">
        <v>771</v>
      </c>
      <c r="T31" s="800" t="s">
        <v>772</v>
      </c>
      <c r="U31" s="786" t="s">
        <v>3325</v>
      </c>
      <c r="V31" s="770"/>
      <c r="X31" s="767"/>
      <c r="Y31" s="782"/>
      <c r="Z31" s="865">
        <v>202</v>
      </c>
      <c r="AA31" s="799">
        <v>2</v>
      </c>
      <c r="AB31" s="799" t="s">
        <v>773</v>
      </c>
      <c r="AC31" s="800" t="s">
        <v>1175</v>
      </c>
      <c r="AD31" s="786" t="s">
        <v>1101</v>
      </c>
      <c r="AE31" s="767"/>
      <c r="AF31" s="788"/>
      <c r="AG31" s="767"/>
      <c r="AH31" s="825"/>
      <c r="AI31" s="873">
        <v>169</v>
      </c>
      <c r="AJ31" s="874">
        <v>8</v>
      </c>
      <c r="AK31" s="827" t="s">
        <v>774</v>
      </c>
      <c r="AL31" s="828" t="s">
        <v>2288</v>
      </c>
      <c r="AM31" s="829" t="s">
        <v>1098</v>
      </c>
      <c r="AN31" s="770"/>
      <c r="AP31" s="849"/>
      <c r="AQ31" s="889"/>
      <c r="AR31" s="889"/>
      <c r="AS31" s="889"/>
      <c r="AT31" s="889"/>
      <c r="AU31" s="834"/>
    </row>
    <row r="32" spans="1:47" ht="12.75">
      <c r="A32" s="767"/>
      <c r="B32" s="782"/>
      <c r="C32" s="798" t="s">
        <v>1853</v>
      </c>
      <c r="D32" s="799"/>
      <c r="E32" s="799" t="s">
        <v>775</v>
      </c>
      <c r="F32" s="848" t="s">
        <v>1855</v>
      </c>
      <c r="G32" s="786" t="s">
        <v>776</v>
      </c>
      <c r="H32" s="758"/>
      <c r="I32" s="782"/>
      <c r="J32" s="798" t="s">
        <v>1853</v>
      </c>
      <c r="K32" s="799"/>
      <c r="L32" s="831" t="s">
        <v>777</v>
      </c>
      <c r="M32" s="800" t="s">
        <v>1855</v>
      </c>
      <c r="N32" s="786" t="s">
        <v>3339</v>
      </c>
      <c r="O32" s="758"/>
      <c r="P32" s="782"/>
      <c r="Q32" s="798" t="s">
        <v>1853</v>
      </c>
      <c r="R32" s="799" t="s">
        <v>3293</v>
      </c>
      <c r="S32" s="799" t="s">
        <v>778</v>
      </c>
      <c r="T32" s="800" t="s">
        <v>1855</v>
      </c>
      <c r="U32" s="786" t="s">
        <v>3324</v>
      </c>
      <c r="V32" s="770"/>
      <c r="X32" s="767"/>
      <c r="Y32" s="782"/>
      <c r="Z32" s="865">
        <v>203</v>
      </c>
      <c r="AA32" s="799">
        <v>3</v>
      </c>
      <c r="AB32" s="799" t="s">
        <v>779</v>
      </c>
      <c r="AC32" s="800" t="s">
        <v>1536</v>
      </c>
      <c r="AD32" s="786" t="s">
        <v>1104</v>
      </c>
      <c r="AE32" s="767"/>
      <c r="AF32" s="788"/>
      <c r="AG32" s="767"/>
      <c r="AH32" s="825"/>
      <c r="AI32" s="873">
        <v>173</v>
      </c>
      <c r="AJ32" s="874">
        <v>9</v>
      </c>
      <c r="AK32" s="827" t="s">
        <v>780</v>
      </c>
      <c r="AL32" s="828" t="s">
        <v>3363</v>
      </c>
      <c r="AM32" s="829" t="s">
        <v>1099</v>
      </c>
      <c r="AN32" s="770"/>
      <c r="AP32" s="890"/>
      <c r="AQ32" s="891"/>
      <c r="AR32" s="891"/>
      <c r="AS32" s="891"/>
      <c r="AT32" s="891"/>
      <c r="AU32" s="892"/>
    </row>
    <row r="33" spans="1:47" ht="13.5" thickBot="1">
      <c r="A33" s="767"/>
      <c r="B33" s="782"/>
      <c r="C33" s="798">
        <v>16</v>
      </c>
      <c r="D33" s="799">
        <v>16</v>
      </c>
      <c r="E33" s="799" t="s">
        <v>781</v>
      </c>
      <c r="F33" s="800" t="s">
        <v>782</v>
      </c>
      <c r="G33" s="786" t="s">
        <v>475</v>
      </c>
      <c r="H33" s="758"/>
      <c r="I33" s="782"/>
      <c r="J33" s="798">
        <v>87</v>
      </c>
      <c r="K33" s="799">
        <v>7</v>
      </c>
      <c r="L33" s="799" t="s">
        <v>783</v>
      </c>
      <c r="M33" s="800" t="s">
        <v>784</v>
      </c>
      <c r="N33" s="786" t="s">
        <v>475</v>
      </c>
      <c r="O33" s="758"/>
      <c r="P33" s="772"/>
      <c r="Q33" s="773">
        <v>150</v>
      </c>
      <c r="R33" s="852">
        <v>10</v>
      </c>
      <c r="S33" s="852" t="s">
        <v>785</v>
      </c>
      <c r="T33" s="853" t="s">
        <v>1827</v>
      </c>
      <c r="U33" s="776" t="s">
        <v>1102</v>
      </c>
      <c r="V33" s="770"/>
      <c r="X33" s="767"/>
      <c r="Y33" s="782"/>
      <c r="Z33" s="865">
        <v>204</v>
      </c>
      <c r="AA33" s="799">
        <v>4</v>
      </c>
      <c r="AB33" s="799" t="s">
        <v>786</v>
      </c>
      <c r="AC33" s="800" t="s">
        <v>1203</v>
      </c>
      <c r="AD33" s="786" t="s">
        <v>1099</v>
      </c>
      <c r="AE33" s="767"/>
      <c r="AF33" s="788"/>
      <c r="AG33" s="767"/>
      <c r="AH33" s="893"/>
      <c r="AI33" s="894">
        <v>177</v>
      </c>
      <c r="AJ33" s="895">
        <v>10</v>
      </c>
      <c r="AK33" s="896" t="s">
        <v>787</v>
      </c>
      <c r="AL33" s="897" t="s">
        <v>1878</v>
      </c>
      <c r="AM33" s="898" t="s">
        <v>1100</v>
      </c>
      <c r="AN33" s="770"/>
      <c r="AP33" s="849"/>
      <c r="AQ33" s="889"/>
      <c r="AR33" s="889"/>
      <c r="AS33" s="889"/>
      <c r="AT33" s="889"/>
      <c r="AU33" s="834"/>
    </row>
    <row r="34" spans="1:47" ht="15.75" thickBot="1">
      <c r="A34" s="767"/>
      <c r="B34" s="782"/>
      <c r="C34" s="798" t="s">
        <v>1853</v>
      </c>
      <c r="D34" s="799"/>
      <c r="E34" s="799" t="s">
        <v>788</v>
      </c>
      <c r="F34" s="848" t="s">
        <v>1855</v>
      </c>
      <c r="G34" s="786" t="s">
        <v>478</v>
      </c>
      <c r="H34" s="758"/>
      <c r="I34" s="782"/>
      <c r="J34" s="798" t="s">
        <v>1853</v>
      </c>
      <c r="K34" s="799"/>
      <c r="L34" s="831" t="s">
        <v>789</v>
      </c>
      <c r="M34" s="800" t="s">
        <v>1855</v>
      </c>
      <c r="N34" s="786" t="s">
        <v>507</v>
      </c>
      <c r="O34" s="758"/>
      <c r="P34" s="754"/>
      <c r="Q34" s="801"/>
      <c r="R34" s="802"/>
      <c r="S34" s="803" t="s">
        <v>1154</v>
      </c>
      <c r="T34" s="804" t="s">
        <v>790</v>
      </c>
      <c r="U34" s="789"/>
      <c r="V34" s="770"/>
      <c r="X34" s="767"/>
      <c r="Y34" s="782"/>
      <c r="Z34" s="865">
        <v>205</v>
      </c>
      <c r="AA34" s="852">
        <v>5</v>
      </c>
      <c r="AB34" s="799" t="s">
        <v>791</v>
      </c>
      <c r="AC34" s="800" t="s">
        <v>1911</v>
      </c>
      <c r="AD34" s="786" t="s">
        <v>1102</v>
      </c>
      <c r="AE34" s="767"/>
      <c r="AF34" s="788"/>
      <c r="AG34" s="767"/>
      <c r="AH34" s="867"/>
      <c r="AI34" s="868" t="s">
        <v>792</v>
      </c>
      <c r="AJ34" s="869"/>
      <c r="AK34" s="868"/>
      <c r="AL34" s="870"/>
      <c r="AM34" s="871"/>
      <c r="AN34" s="770"/>
      <c r="AP34" s="849"/>
      <c r="AQ34" s="889"/>
      <c r="AR34" s="889"/>
      <c r="AS34" s="889"/>
      <c r="AT34" s="889"/>
      <c r="AU34" s="834"/>
    </row>
    <row r="35" spans="1:47" ht="15">
      <c r="A35" s="767"/>
      <c r="B35" s="782"/>
      <c r="C35" s="798">
        <v>17</v>
      </c>
      <c r="D35" s="799">
        <v>17</v>
      </c>
      <c r="E35" s="799" t="s">
        <v>793</v>
      </c>
      <c r="F35" s="800" t="s">
        <v>794</v>
      </c>
      <c r="G35" s="786" t="s">
        <v>1099</v>
      </c>
      <c r="H35" s="758"/>
      <c r="I35" s="782"/>
      <c r="J35" s="798">
        <v>88</v>
      </c>
      <c r="K35" s="799">
        <v>8</v>
      </c>
      <c r="L35" s="799" t="s">
        <v>795</v>
      </c>
      <c r="M35" s="800" t="s">
        <v>796</v>
      </c>
      <c r="N35" s="786" t="s">
        <v>495</v>
      </c>
      <c r="O35" s="758"/>
      <c r="P35" s="782"/>
      <c r="Q35" s="899">
        <v>151</v>
      </c>
      <c r="R35" s="799">
        <v>1</v>
      </c>
      <c r="S35" s="799" t="s">
        <v>797</v>
      </c>
      <c r="T35" s="800" t="s">
        <v>496</v>
      </c>
      <c r="U35" s="786" t="s">
        <v>3325</v>
      </c>
      <c r="V35" s="770"/>
      <c r="X35" s="767"/>
      <c r="Y35" s="754"/>
      <c r="Z35" s="805"/>
      <c r="AA35" s="802"/>
      <c r="AB35" s="803" t="s">
        <v>1159</v>
      </c>
      <c r="AC35" s="804" t="s">
        <v>798</v>
      </c>
      <c r="AD35" s="789"/>
      <c r="AE35" s="767"/>
      <c r="AF35" s="788"/>
      <c r="AG35" s="767"/>
      <c r="AH35" s="872"/>
      <c r="AI35" s="873">
        <v>33</v>
      </c>
      <c r="AJ35" s="874">
        <v>1</v>
      </c>
      <c r="AK35" s="900" t="s">
        <v>799</v>
      </c>
      <c r="AL35" s="901" t="s">
        <v>800</v>
      </c>
      <c r="AM35" s="851" t="s">
        <v>1098</v>
      </c>
      <c r="AN35" s="770"/>
      <c r="AP35" s="890"/>
      <c r="AQ35" s="891"/>
      <c r="AR35" s="891"/>
      <c r="AS35" s="891"/>
      <c r="AT35" s="891"/>
      <c r="AU35" s="892"/>
    </row>
    <row r="36" spans="1:47" ht="12.75">
      <c r="A36" s="767"/>
      <c r="B36" s="782"/>
      <c r="C36" s="798">
        <v>18</v>
      </c>
      <c r="D36" s="799">
        <v>18</v>
      </c>
      <c r="E36" s="799" t="s">
        <v>801</v>
      </c>
      <c r="F36" s="848" t="s">
        <v>802</v>
      </c>
      <c r="G36" s="786" t="s">
        <v>491</v>
      </c>
      <c r="H36" s="758"/>
      <c r="I36" s="782"/>
      <c r="J36" s="798" t="s">
        <v>1853</v>
      </c>
      <c r="K36" s="799"/>
      <c r="L36" s="831" t="s">
        <v>803</v>
      </c>
      <c r="M36" s="800" t="s">
        <v>1855</v>
      </c>
      <c r="N36" s="786" t="s">
        <v>3335</v>
      </c>
      <c r="O36" s="758"/>
      <c r="P36" s="782"/>
      <c r="Q36" s="899" t="s">
        <v>1853</v>
      </c>
      <c r="R36" s="799" t="s">
        <v>3293</v>
      </c>
      <c r="S36" s="799" t="s">
        <v>804</v>
      </c>
      <c r="T36" s="800" t="s">
        <v>1855</v>
      </c>
      <c r="U36" s="786" t="s">
        <v>1144</v>
      </c>
      <c r="V36" s="770"/>
      <c r="X36" s="767"/>
      <c r="Y36" s="782"/>
      <c r="Z36" s="865">
        <v>206</v>
      </c>
      <c r="AA36" s="866">
        <v>1</v>
      </c>
      <c r="AB36" s="799" t="s">
        <v>805</v>
      </c>
      <c r="AC36" s="800" t="s">
        <v>467</v>
      </c>
      <c r="AD36" s="786" t="s">
        <v>1823</v>
      </c>
      <c r="AE36" s="767"/>
      <c r="AF36" s="788"/>
      <c r="AG36" s="767"/>
      <c r="AH36" s="877"/>
      <c r="AI36" s="873">
        <v>81</v>
      </c>
      <c r="AJ36" s="874">
        <v>2</v>
      </c>
      <c r="AK36" s="900" t="s">
        <v>721</v>
      </c>
      <c r="AL36" s="901" t="s">
        <v>570</v>
      </c>
      <c r="AM36" s="851" t="s">
        <v>1100</v>
      </c>
      <c r="AN36" s="770"/>
      <c r="AP36" s="849"/>
      <c r="AQ36" s="889"/>
      <c r="AR36" s="889"/>
      <c r="AS36" s="889"/>
      <c r="AT36" s="889"/>
      <c r="AU36" s="834"/>
    </row>
    <row r="37" spans="1:47" ht="12.75">
      <c r="A37" s="767"/>
      <c r="B37" s="782"/>
      <c r="C37" s="798" t="s">
        <v>1853</v>
      </c>
      <c r="D37" s="799"/>
      <c r="E37" s="799" t="s">
        <v>806</v>
      </c>
      <c r="F37" s="848" t="s">
        <v>1855</v>
      </c>
      <c r="G37" s="786" t="s">
        <v>484</v>
      </c>
      <c r="H37" s="758"/>
      <c r="I37" s="782"/>
      <c r="J37" s="798">
        <v>89</v>
      </c>
      <c r="K37" s="799">
        <v>9</v>
      </c>
      <c r="L37" s="799" t="s">
        <v>740</v>
      </c>
      <c r="M37" s="800" t="s">
        <v>741</v>
      </c>
      <c r="N37" s="786" t="s">
        <v>3336</v>
      </c>
      <c r="O37" s="758"/>
      <c r="P37" s="782"/>
      <c r="Q37" s="899">
        <v>152</v>
      </c>
      <c r="R37" s="799">
        <v>2</v>
      </c>
      <c r="S37" s="799" t="s">
        <v>807</v>
      </c>
      <c r="T37" s="800" t="s">
        <v>524</v>
      </c>
      <c r="U37" s="786" t="s">
        <v>3330</v>
      </c>
      <c r="V37" s="770"/>
      <c r="X37" s="767"/>
      <c r="Y37" s="782"/>
      <c r="Z37" s="865">
        <v>207</v>
      </c>
      <c r="AA37" s="799">
        <v>2</v>
      </c>
      <c r="AB37" s="799" t="s">
        <v>808</v>
      </c>
      <c r="AC37" s="800" t="s">
        <v>3364</v>
      </c>
      <c r="AD37" s="786" t="s">
        <v>1106</v>
      </c>
      <c r="AE37" s="767"/>
      <c r="AF37" s="788"/>
      <c r="AG37" s="767"/>
      <c r="AH37" s="825"/>
      <c r="AI37" s="873">
        <v>105</v>
      </c>
      <c r="AJ37" s="874">
        <v>3</v>
      </c>
      <c r="AK37" s="900" t="s">
        <v>809</v>
      </c>
      <c r="AL37" s="902" t="s">
        <v>1252</v>
      </c>
      <c r="AM37" s="851" t="s">
        <v>1106</v>
      </c>
      <c r="AN37" s="770"/>
      <c r="AP37" s="849"/>
      <c r="AQ37" s="889"/>
      <c r="AR37" s="889"/>
      <c r="AS37" s="889"/>
      <c r="AT37" s="889"/>
      <c r="AU37" s="834"/>
    </row>
    <row r="38" spans="1:47" ht="12.75">
      <c r="A38" s="767"/>
      <c r="B38" s="782"/>
      <c r="C38" s="798">
        <v>19</v>
      </c>
      <c r="D38" s="799">
        <v>19</v>
      </c>
      <c r="E38" s="799" t="s">
        <v>810</v>
      </c>
      <c r="F38" s="848" t="s">
        <v>811</v>
      </c>
      <c r="G38" s="786" t="s">
        <v>525</v>
      </c>
      <c r="H38" s="758"/>
      <c r="I38" s="782"/>
      <c r="J38" s="798" t="s">
        <v>1853</v>
      </c>
      <c r="K38" s="799"/>
      <c r="L38" s="831" t="s">
        <v>812</v>
      </c>
      <c r="M38" s="800" t="s">
        <v>1855</v>
      </c>
      <c r="N38" s="786" t="s">
        <v>3335</v>
      </c>
      <c r="O38" s="758"/>
      <c r="P38" s="782"/>
      <c r="Q38" s="899" t="s">
        <v>1853</v>
      </c>
      <c r="R38" s="799" t="s">
        <v>3293</v>
      </c>
      <c r="S38" s="799" t="s">
        <v>813</v>
      </c>
      <c r="T38" s="800" t="s">
        <v>1855</v>
      </c>
      <c r="U38" s="786" t="s">
        <v>3333</v>
      </c>
      <c r="V38" s="770"/>
      <c r="X38" s="767"/>
      <c r="Y38" s="782"/>
      <c r="Z38" s="865">
        <v>208</v>
      </c>
      <c r="AA38" s="799">
        <v>3</v>
      </c>
      <c r="AB38" s="799" t="s">
        <v>814</v>
      </c>
      <c r="AC38" s="800" t="s">
        <v>541</v>
      </c>
      <c r="AD38" s="786" t="s">
        <v>1103</v>
      </c>
      <c r="AE38" s="767"/>
      <c r="AF38" s="788"/>
      <c r="AG38" s="767"/>
      <c r="AH38" s="825"/>
      <c r="AI38" s="873">
        <v>112</v>
      </c>
      <c r="AJ38" s="874">
        <v>4</v>
      </c>
      <c r="AK38" s="900" t="s">
        <v>815</v>
      </c>
      <c r="AL38" s="901" t="s">
        <v>816</v>
      </c>
      <c r="AM38" s="851" t="s">
        <v>1823</v>
      </c>
      <c r="AN38" s="770"/>
      <c r="AP38" s="890"/>
      <c r="AQ38" s="891"/>
      <c r="AR38" s="891"/>
      <c r="AS38" s="891"/>
      <c r="AT38" s="891"/>
      <c r="AU38" s="892"/>
    </row>
    <row r="39" spans="1:47" ht="13.5" thickBot="1">
      <c r="A39" s="767"/>
      <c r="B39" s="782"/>
      <c r="C39" s="798" t="s">
        <v>1853</v>
      </c>
      <c r="D39" s="799"/>
      <c r="E39" s="799" t="s">
        <v>817</v>
      </c>
      <c r="F39" s="848" t="s">
        <v>1855</v>
      </c>
      <c r="G39" s="786" t="s">
        <v>3333</v>
      </c>
      <c r="H39" s="758"/>
      <c r="I39" s="782"/>
      <c r="J39" s="798">
        <v>90</v>
      </c>
      <c r="K39" s="799">
        <v>10</v>
      </c>
      <c r="L39" s="799" t="s">
        <v>818</v>
      </c>
      <c r="M39" s="800" t="s">
        <v>1907</v>
      </c>
      <c r="N39" s="786" t="s">
        <v>819</v>
      </c>
      <c r="O39" s="758"/>
      <c r="P39" s="782"/>
      <c r="Q39" s="899">
        <v>153</v>
      </c>
      <c r="R39" s="799">
        <v>3</v>
      </c>
      <c r="S39" s="799" t="s">
        <v>820</v>
      </c>
      <c r="T39" s="800" t="s">
        <v>463</v>
      </c>
      <c r="U39" s="786" t="s">
        <v>1103</v>
      </c>
      <c r="V39" s="770"/>
      <c r="X39" s="767"/>
      <c r="Y39" s="782"/>
      <c r="Z39" s="865">
        <v>209</v>
      </c>
      <c r="AA39" s="799">
        <v>4</v>
      </c>
      <c r="AB39" s="799" t="s">
        <v>821</v>
      </c>
      <c r="AC39" s="800" t="s">
        <v>822</v>
      </c>
      <c r="AD39" s="786" t="s">
        <v>1102</v>
      </c>
      <c r="AE39" s="767"/>
      <c r="AF39" s="788"/>
      <c r="AG39" s="767"/>
      <c r="AH39" s="825"/>
      <c r="AI39" s="873">
        <v>123</v>
      </c>
      <c r="AJ39" s="874">
        <v>5</v>
      </c>
      <c r="AK39" s="900" t="s">
        <v>823</v>
      </c>
      <c r="AL39" s="903" t="s">
        <v>2517</v>
      </c>
      <c r="AM39" s="851" t="s">
        <v>1518</v>
      </c>
      <c r="AN39" s="770"/>
      <c r="AP39" s="849"/>
      <c r="AQ39" s="889"/>
      <c r="AR39" s="889"/>
      <c r="AS39" s="889"/>
      <c r="AT39" s="889"/>
      <c r="AU39" s="834"/>
    </row>
    <row r="40" spans="1:47" ht="15">
      <c r="A40" s="767"/>
      <c r="B40" s="836"/>
      <c r="C40" s="837">
        <v>20</v>
      </c>
      <c r="D40" s="838">
        <v>20</v>
      </c>
      <c r="E40" s="838" t="s">
        <v>824</v>
      </c>
      <c r="F40" s="876" t="s">
        <v>825</v>
      </c>
      <c r="G40" s="840" t="s">
        <v>1103</v>
      </c>
      <c r="H40" s="758"/>
      <c r="I40" s="754"/>
      <c r="J40" s="801"/>
      <c r="K40" s="802"/>
      <c r="L40" s="803" t="s">
        <v>1149</v>
      </c>
      <c r="M40" s="804" t="s">
        <v>826</v>
      </c>
      <c r="N40" s="789"/>
      <c r="O40" s="758"/>
      <c r="P40" s="782"/>
      <c r="Q40" s="899">
        <v>154</v>
      </c>
      <c r="R40" s="799">
        <v>4</v>
      </c>
      <c r="S40" s="799" t="s">
        <v>827</v>
      </c>
      <c r="T40" s="800" t="s">
        <v>2147</v>
      </c>
      <c r="U40" s="786" t="s">
        <v>1100</v>
      </c>
      <c r="V40" s="770"/>
      <c r="X40" s="767"/>
      <c r="Y40" s="782"/>
      <c r="Z40" s="865">
        <v>210</v>
      </c>
      <c r="AA40" s="799">
        <v>5</v>
      </c>
      <c r="AB40" s="799" t="s">
        <v>828</v>
      </c>
      <c r="AC40" s="800" t="s">
        <v>1527</v>
      </c>
      <c r="AD40" s="786" t="s">
        <v>3325</v>
      </c>
      <c r="AE40" s="767"/>
      <c r="AF40" s="788"/>
      <c r="AG40" s="767"/>
      <c r="AH40" s="825"/>
      <c r="AI40" s="873">
        <v>128</v>
      </c>
      <c r="AJ40" s="874">
        <v>6</v>
      </c>
      <c r="AK40" s="900" t="s">
        <v>829</v>
      </c>
      <c r="AL40" s="901" t="s">
        <v>2056</v>
      </c>
      <c r="AM40" s="851" t="s">
        <v>1106</v>
      </c>
      <c r="AN40" s="770"/>
      <c r="AP40" s="849"/>
      <c r="AQ40" s="889"/>
      <c r="AR40" s="889"/>
      <c r="AS40" s="889"/>
      <c r="AT40" s="889"/>
      <c r="AU40" s="834"/>
    </row>
    <row r="41" spans="1:47" ht="15.75" thickBot="1">
      <c r="A41" s="767"/>
      <c r="B41" s="782"/>
      <c r="C41" s="798">
        <v>21</v>
      </c>
      <c r="D41" s="799">
        <v>21</v>
      </c>
      <c r="E41" s="799" t="s">
        <v>830</v>
      </c>
      <c r="F41" s="800" t="s">
        <v>831</v>
      </c>
      <c r="G41" s="786" t="s">
        <v>3338</v>
      </c>
      <c r="H41" s="758"/>
      <c r="I41" s="904"/>
      <c r="J41" s="798">
        <v>91</v>
      </c>
      <c r="K41" s="799">
        <v>1</v>
      </c>
      <c r="L41" s="905" t="s">
        <v>832</v>
      </c>
      <c r="M41" s="906" t="s">
        <v>833</v>
      </c>
      <c r="N41" s="786" t="s">
        <v>475</v>
      </c>
      <c r="O41" s="758"/>
      <c r="P41" s="782"/>
      <c r="Q41" s="899">
        <v>155</v>
      </c>
      <c r="R41" s="799">
        <v>5</v>
      </c>
      <c r="S41" s="799" t="s">
        <v>834</v>
      </c>
      <c r="T41" s="800" t="s">
        <v>2054</v>
      </c>
      <c r="U41" s="786" t="s">
        <v>3323</v>
      </c>
      <c r="V41" s="770"/>
      <c r="X41" s="767"/>
      <c r="Y41" s="782"/>
      <c r="Z41" s="798" t="s">
        <v>1853</v>
      </c>
      <c r="AA41" s="799" t="s">
        <v>1853</v>
      </c>
      <c r="AB41" s="799" t="s">
        <v>835</v>
      </c>
      <c r="AC41" s="800" t="s">
        <v>1855</v>
      </c>
      <c r="AD41" s="786" t="s">
        <v>485</v>
      </c>
      <c r="AE41" s="767"/>
      <c r="AF41" s="788"/>
      <c r="AG41" s="767"/>
      <c r="AH41" s="825"/>
      <c r="AI41" s="873">
        <v>140</v>
      </c>
      <c r="AJ41" s="874">
        <v>7</v>
      </c>
      <c r="AK41" s="900" t="s">
        <v>670</v>
      </c>
      <c r="AL41" s="903" t="s">
        <v>836</v>
      </c>
      <c r="AM41" s="851" t="s">
        <v>1100</v>
      </c>
      <c r="AN41" s="770"/>
      <c r="AP41" s="890"/>
      <c r="AQ41" s="891"/>
      <c r="AR41" s="891"/>
      <c r="AS41" s="891"/>
      <c r="AT41" s="891"/>
      <c r="AU41" s="892"/>
    </row>
    <row r="42" spans="1:47" ht="15">
      <c r="A42" s="767"/>
      <c r="B42" s="782"/>
      <c r="C42" s="798" t="s">
        <v>1853</v>
      </c>
      <c r="D42" s="799"/>
      <c r="E42" s="799" t="s">
        <v>837</v>
      </c>
      <c r="F42" s="848" t="s">
        <v>1855</v>
      </c>
      <c r="G42" s="786" t="s">
        <v>470</v>
      </c>
      <c r="H42" s="758"/>
      <c r="I42" s="904"/>
      <c r="J42" s="798" t="s">
        <v>1853</v>
      </c>
      <c r="K42" s="799"/>
      <c r="L42" s="905" t="s">
        <v>838</v>
      </c>
      <c r="M42" s="800" t="s">
        <v>1855</v>
      </c>
      <c r="N42" s="786" t="s">
        <v>1755</v>
      </c>
      <c r="O42" s="758"/>
      <c r="P42" s="782"/>
      <c r="Q42" s="899" t="s">
        <v>1853</v>
      </c>
      <c r="R42" s="799" t="s">
        <v>3293</v>
      </c>
      <c r="S42" s="799" t="s">
        <v>765</v>
      </c>
      <c r="T42" s="800" t="s">
        <v>1855</v>
      </c>
      <c r="U42" s="786" t="s">
        <v>3335</v>
      </c>
      <c r="V42" s="770"/>
      <c r="X42" s="767"/>
      <c r="Y42" s="754"/>
      <c r="Z42" s="805"/>
      <c r="AA42" s="802"/>
      <c r="AB42" s="803" t="s">
        <v>1153</v>
      </c>
      <c r="AC42" s="804" t="s">
        <v>2389</v>
      </c>
      <c r="AD42" s="789"/>
      <c r="AE42" s="767"/>
      <c r="AF42" s="788"/>
      <c r="AG42" s="767"/>
      <c r="AH42" s="825"/>
      <c r="AI42" s="873">
        <v>143</v>
      </c>
      <c r="AJ42" s="874">
        <v>8</v>
      </c>
      <c r="AK42" s="900" t="s">
        <v>706</v>
      </c>
      <c r="AL42" s="901" t="s">
        <v>1526</v>
      </c>
      <c r="AM42" s="851" t="s">
        <v>1099</v>
      </c>
      <c r="AN42" s="770"/>
      <c r="AP42" s="849"/>
      <c r="AQ42" s="889"/>
      <c r="AR42" s="889"/>
      <c r="AS42" s="889"/>
      <c r="AT42" s="889"/>
      <c r="AU42" s="834"/>
    </row>
    <row r="43" spans="1:47" ht="15">
      <c r="A43" s="767"/>
      <c r="B43" s="782"/>
      <c r="C43" s="798">
        <v>22</v>
      </c>
      <c r="D43" s="799">
        <v>22</v>
      </c>
      <c r="E43" s="799" t="s">
        <v>839</v>
      </c>
      <c r="F43" s="848" t="s">
        <v>725</v>
      </c>
      <c r="G43" s="786" t="s">
        <v>3323</v>
      </c>
      <c r="H43" s="758"/>
      <c r="I43" s="904"/>
      <c r="J43" s="798">
        <v>92</v>
      </c>
      <c r="K43" s="799">
        <v>2</v>
      </c>
      <c r="L43" s="905" t="s">
        <v>840</v>
      </c>
      <c r="M43" s="906" t="s">
        <v>3376</v>
      </c>
      <c r="N43" s="786" t="s">
        <v>3323</v>
      </c>
      <c r="O43" s="758"/>
      <c r="P43" s="782"/>
      <c r="Q43" s="899">
        <v>156</v>
      </c>
      <c r="R43" s="799">
        <v>6</v>
      </c>
      <c r="S43" s="799" t="s">
        <v>841</v>
      </c>
      <c r="T43" s="800" t="s">
        <v>544</v>
      </c>
      <c r="U43" s="786" t="s">
        <v>1101</v>
      </c>
      <c r="V43" s="770"/>
      <c r="X43" s="767"/>
      <c r="Y43" s="782"/>
      <c r="Z43" s="865">
        <v>211</v>
      </c>
      <c r="AA43" s="866">
        <v>1</v>
      </c>
      <c r="AB43" s="799" t="s">
        <v>842</v>
      </c>
      <c r="AC43" s="800" t="s">
        <v>843</v>
      </c>
      <c r="AD43" s="786" t="s">
        <v>844</v>
      </c>
      <c r="AE43" s="767"/>
      <c r="AF43" s="788"/>
      <c r="AG43" s="767"/>
      <c r="AH43" s="825"/>
      <c r="AI43" s="873">
        <v>153</v>
      </c>
      <c r="AJ43" s="874">
        <v>9</v>
      </c>
      <c r="AK43" s="900" t="s">
        <v>820</v>
      </c>
      <c r="AL43" s="901" t="s">
        <v>463</v>
      </c>
      <c r="AM43" s="851" t="s">
        <v>1103</v>
      </c>
      <c r="AN43" s="770"/>
      <c r="AP43" s="849"/>
      <c r="AQ43" s="889"/>
      <c r="AR43" s="889"/>
      <c r="AS43" s="889"/>
      <c r="AT43" s="889"/>
      <c r="AU43" s="834"/>
    </row>
    <row r="44" spans="1:47" ht="15.75" thickBot="1">
      <c r="A44" s="767"/>
      <c r="B44" s="782"/>
      <c r="C44" s="798" t="s">
        <v>1853</v>
      </c>
      <c r="D44" s="799"/>
      <c r="E44" s="799" t="s">
        <v>724</v>
      </c>
      <c r="F44" s="848" t="s">
        <v>1855</v>
      </c>
      <c r="G44" s="786" t="s">
        <v>484</v>
      </c>
      <c r="H44" s="758"/>
      <c r="I44" s="904"/>
      <c r="J44" s="798" t="s">
        <v>1853</v>
      </c>
      <c r="K44" s="799"/>
      <c r="L44" s="905" t="s">
        <v>845</v>
      </c>
      <c r="M44" s="800" t="s">
        <v>1855</v>
      </c>
      <c r="N44" s="786" t="s">
        <v>3331</v>
      </c>
      <c r="O44" s="758"/>
      <c r="P44" s="782"/>
      <c r="Q44" s="899">
        <v>157</v>
      </c>
      <c r="R44" s="799">
        <v>7</v>
      </c>
      <c r="S44" s="799" t="s">
        <v>846</v>
      </c>
      <c r="T44" s="800" t="s">
        <v>1354</v>
      </c>
      <c r="U44" s="786" t="s">
        <v>1518</v>
      </c>
      <c r="V44" s="770"/>
      <c r="X44" s="767"/>
      <c r="Y44" s="782"/>
      <c r="Z44" s="865">
        <v>212</v>
      </c>
      <c r="AA44" s="799">
        <v>2</v>
      </c>
      <c r="AB44" s="799" t="s">
        <v>847</v>
      </c>
      <c r="AC44" s="800" t="s">
        <v>534</v>
      </c>
      <c r="AD44" s="786" t="s">
        <v>844</v>
      </c>
      <c r="AE44" s="767"/>
      <c r="AF44" s="788"/>
      <c r="AG44" s="767"/>
      <c r="AH44" s="893"/>
      <c r="AI44" s="894">
        <v>179</v>
      </c>
      <c r="AJ44" s="895">
        <v>10</v>
      </c>
      <c r="AK44" s="907" t="s">
        <v>848</v>
      </c>
      <c r="AL44" s="908" t="s">
        <v>1858</v>
      </c>
      <c r="AM44" s="909" t="s">
        <v>1101</v>
      </c>
      <c r="AN44" s="770"/>
      <c r="AP44" s="890"/>
      <c r="AQ44" s="891"/>
      <c r="AR44" s="891"/>
      <c r="AS44" s="891"/>
      <c r="AT44" s="891"/>
      <c r="AU44" s="892"/>
    </row>
    <row r="45" spans="1:47" ht="15.75" thickBot="1">
      <c r="A45" s="767"/>
      <c r="B45" s="782"/>
      <c r="C45" s="798">
        <v>23</v>
      </c>
      <c r="D45" s="799">
        <v>23</v>
      </c>
      <c r="E45" s="799" t="s">
        <v>849</v>
      </c>
      <c r="F45" s="848" t="s">
        <v>850</v>
      </c>
      <c r="G45" s="786" t="s">
        <v>1099</v>
      </c>
      <c r="H45" s="758"/>
      <c r="I45" s="904"/>
      <c r="J45" s="910">
        <v>93</v>
      </c>
      <c r="K45" s="831"/>
      <c r="L45" s="905" t="s">
        <v>851</v>
      </c>
      <c r="M45" s="906" t="s">
        <v>2073</v>
      </c>
      <c r="N45" s="911" t="s">
        <v>1106</v>
      </c>
      <c r="O45" s="758"/>
      <c r="P45" s="782"/>
      <c r="Q45" s="899">
        <v>158</v>
      </c>
      <c r="R45" s="799">
        <v>8</v>
      </c>
      <c r="S45" s="799" t="s">
        <v>852</v>
      </c>
      <c r="T45" s="800" t="s">
        <v>637</v>
      </c>
      <c r="U45" s="786" t="s">
        <v>3338</v>
      </c>
      <c r="V45" s="770"/>
      <c r="X45" s="767"/>
      <c r="Y45" s="782"/>
      <c r="Z45" s="865">
        <v>213</v>
      </c>
      <c r="AA45" s="799">
        <v>3</v>
      </c>
      <c r="AB45" s="799" t="s">
        <v>853</v>
      </c>
      <c r="AC45" s="800" t="s">
        <v>1173</v>
      </c>
      <c r="AD45" s="786" t="s">
        <v>1099</v>
      </c>
      <c r="AE45" s="767"/>
      <c r="AF45" s="788"/>
      <c r="AG45" s="767"/>
      <c r="AH45" s="758"/>
      <c r="AI45" s="912"/>
      <c r="AJ45" s="913"/>
      <c r="AK45" s="758"/>
      <c r="AL45" s="758"/>
      <c r="AM45" s="758"/>
      <c r="AN45" s="770"/>
      <c r="AP45" s="849"/>
      <c r="AQ45" s="889"/>
      <c r="AR45" s="889"/>
      <c r="AS45" s="889"/>
      <c r="AT45" s="889"/>
      <c r="AU45" s="834"/>
    </row>
    <row r="46" spans="1:47" ht="15.75" thickBot="1">
      <c r="A46" s="767"/>
      <c r="B46" s="782"/>
      <c r="C46" s="798">
        <v>24</v>
      </c>
      <c r="D46" s="799">
        <v>24</v>
      </c>
      <c r="E46" s="799" t="s">
        <v>854</v>
      </c>
      <c r="F46" s="848" t="s">
        <v>855</v>
      </c>
      <c r="G46" s="786" t="s">
        <v>1098</v>
      </c>
      <c r="H46" s="758"/>
      <c r="I46" s="904"/>
      <c r="J46" s="798">
        <v>94</v>
      </c>
      <c r="K46" s="799">
        <v>4</v>
      </c>
      <c r="L46" s="905" t="s">
        <v>856</v>
      </c>
      <c r="M46" s="914" t="s">
        <v>857</v>
      </c>
      <c r="N46" s="786" t="s">
        <v>3329</v>
      </c>
      <c r="O46" s="758"/>
      <c r="P46" s="782"/>
      <c r="Q46" s="899" t="s">
        <v>1853</v>
      </c>
      <c r="R46" s="799" t="s">
        <v>3293</v>
      </c>
      <c r="S46" s="799" t="s">
        <v>858</v>
      </c>
      <c r="T46" s="800" t="s">
        <v>1855</v>
      </c>
      <c r="U46" s="786" t="s">
        <v>3339</v>
      </c>
      <c r="V46" s="770"/>
      <c r="X46" s="767"/>
      <c r="Y46" s="782"/>
      <c r="Z46" s="865">
        <v>214</v>
      </c>
      <c r="AA46" s="799">
        <v>4</v>
      </c>
      <c r="AB46" s="799" t="s">
        <v>859</v>
      </c>
      <c r="AC46" s="800" t="s">
        <v>860</v>
      </c>
      <c r="AD46" s="786" t="s">
        <v>1103</v>
      </c>
      <c r="AE46" s="758"/>
      <c r="AF46" s="788"/>
      <c r="AG46" s="767"/>
      <c r="AH46" s="754"/>
      <c r="AI46" s="764" t="s">
        <v>861</v>
      </c>
      <c r="AJ46" s="755"/>
      <c r="AK46" s="756"/>
      <c r="AL46" s="756"/>
      <c r="AM46" s="789"/>
      <c r="AN46" s="770"/>
      <c r="AP46" s="849"/>
      <c r="AQ46" s="889"/>
      <c r="AR46" s="889"/>
      <c r="AS46" s="889"/>
      <c r="AT46" s="889"/>
      <c r="AU46" s="834"/>
    </row>
    <row r="47" spans="1:47" ht="15.75" thickBot="1">
      <c r="A47" s="767"/>
      <c r="B47" s="782"/>
      <c r="C47" s="798">
        <v>25</v>
      </c>
      <c r="D47" s="799">
        <v>25</v>
      </c>
      <c r="E47" s="799" t="s">
        <v>862</v>
      </c>
      <c r="F47" s="848" t="s">
        <v>863</v>
      </c>
      <c r="G47" s="786" t="s">
        <v>3323</v>
      </c>
      <c r="H47" s="758"/>
      <c r="I47" s="904"/>
      <c r="J47" s="798" t="s">
        <v>1853</v>
      </c>
      <c r="K47" s="799"/>
      <c r="L47" s="905" t="s">
        <v>864</v>
      </c>
      <c r="M47" s="800" t="s">
        <v>1855</v>
      </c>
      <c r="N47" s="786" t="s">
        <v>470</v>
      </c>
      <c r="O47" s="758"/>
      <c r="P47" s="782"/>
      <c r="Q47" s="899">
        <v>159</v>
      </c>
      <c r="R47" s="799">
        <v>9</v>
      </c>
      <c r="S47" s="799" t="s">
        <v>865</v>
      </c>
      <c r="T47" s="800" t="s">
        <v>1290</v>
      </c>
      <c r="U47" s="786" t="s">
        <v>1099</v>
      </c>
      <c r="V47" s="770"/>
      <c r="X47" s="767"/>
      <c r="Y47" s="782"/>
      <c r="Z47" s="865">
        <v>215</v>
      </c>
      <c r="AA47" s="852">
        <v>5</v>
      </c>
      <c r="AB47" s="799" t="s">
        <v>866</v>
      </c>
      <c r="AC47" s="800" t="s">
        <v>1525</v>
      </c>
      <c r="AD47" s="786" t="s">
        <v>1255</v>
      </c>
      <c r="AE47" s="758"/>
      <c r="AF47" s="788"/>
      <c r="AG47" s="767"/>
      <c r="AH47" s="754"/>
      <c r="AI47" s="764" t="s">
        <v>867</v>
      </c>
      <c r="AJ47" s="755"/>
      <c r="AK47" s="756"/>
      <c r="AL47" s="756"/>
      <c r="AM47" s="789"/>
      <c r="AN47" s="770"/>
      <c r="AP47" s="890"/>
      <c r="AQ47" s="891"/>
      <c r="AR47" s="891"/>
      <c r="AS47" s="891"/>
      <c r="AT47" s="891"/>
      <c r="AU47" s="892"/>
    </row>
    <row r="48" spans="1:47" ht="15.75" thickBot="1">
      <c r="A48" s="767"/>
      <c r="B48" s="782"/>
      <c r="C48" s="798" t="s">
        <v>1853</v>
      </c>
      <c r="D48" s="799"/>
      <c r="E48" s="799" t="s">
        <v>868</v>
      </c>
      <c r="F48" s="848" t="s">
        <v>1855</v>
      </c>
      <c r="G48" s="786" t="s">
        <v>3328</v>
      </c>
      <c r="H48" s="758"/>
      <c r="I48" s="904"/>
      <c r="J48" s="798">
        <v>95</v>
      </c>
      <c r="K48" s="799">
        <v>5</v>
      </c>
      <c r="L48" s="905" t="s">
        <v>869</v>
      </c>
      <c r="M48" s="915" t="s">
        <v>870</v>
      </c>
      <c r="N48" s="786" t="s">
        <v>3329</v>
      </c>
      <c r="O48" s="758"/>
      <c r="P48" s="782"/>
      <c r="Q48" s="899">
        <v>160</v>
      </c>
      <c r="R48" s="799">
        <v>10</v>
      </c>
      <c r="S48" s="799" t="s">
        <v>871</v>
      </c>
      <c r="T48" s="800" t="s">
        <v>1834</v>
      </c>
      <c r="U48" s="786" t="s">
        <v>1100</v>
      </c>
      <c r="V48" s="770"/>
      <c r="X48" s="767"/>
      <c r="Y48" s="754"/>
      <c r="Z48" s="805"/>
      <c r="AA48" s="802"/>
      <c r="AB48" s="803" t="s">
        <v>1154</v>
      </c>
      <c r="AC48" s="804" t="s">
        <v>872</v>
      </c>
      <c r="AD48" s="789"/>
      <c r="AE48" s="767"/>
      <c r="AF48" s="788"/>
      <c r="AG48" s="767"/>
      <c r="AH48" s="782"/>
      <c r="AI48" s="819">
        <v>87</v>
      </c>
      <c r="AJ48" s="820">
        <v>1</v>
      </c>
      <c r="AK48" s="916" t="s">
        <v>873</v>
      </c>
      <c r="AL48" s="800" t="s">
        <v>1373</v>
      </c>
      <c r="AM48" s="786" t="s">
        <v>1387</v>
      </c>
      <c r="AN48" s="770"/>
      <c r="AP48" s="849"/>
      <c r="AQ48" s="889"/>
      <c r="AR48" s="889"/>
      <c r="AS48" s="889"/>
      <c r="AT48" s="889"/>
      <c r="AU48" s="834"/>
    </row>
    <row r="49" spans="1:47" ht="15">
      <c r="A49" s="767"/>
      <c r="B49" s="782"/>
      <c r="C49" s="798">
        <v>26</v>
      </c>
      <c r="D49" s="799">
        <v>26</v>
      </c>
      <c r="E49" s="799" t="s">
        <v>874</v>
      </c>
      <c r="F49" s="848" t="s">
        <v>875</v>
      </c>
      <c r="G49" s="786" t="s">
        <v>491</v>
      </c>
      <c r="H49" s="758"/>
      <c r="I49" s="904"/>
      <c r="J49" s="798" t="s">
        <v>1853</v>
      </c>
      <c r="K49" s="799"/>
      <c r="L49" s="905" t="s">
        <v>876</v>
      </c>
      <c r="M49" s="800" t="s">
        <v>1855</v>
      </c>
      <c r="N49" s="786" t="s">
        <v>3335</v>
      </c>
      <c r="O49" s="758"/>
      <c r="P49" s="754"/>
      <c r="Q49" s="801"/>
      <c r="R49" s="802"/>
      <c r="S49" s="803" t="s">
        <v>1155</v>
      </c>
      <c r="T49" s="804" t="s">
        <v>877</v>
      </c>
      <c r="U49" s="789"/>
      <c r="V49" s="770"/>
      <c r="X49" s="767"/>
      <c r="Y49" s="782"/>
      <c r="Z49" s="865">
        <v>216</v>
      </c>
      <c r="AA49" s="866">
        <v>1</v>
      </c>
      <c r="AB49" s="799" t="s">
        <v>878</v>
      </c>
      <c r="AC49" s="800" t="s">
        <v>879</v>
      </c>
      <c r="AD49" s="786" t="s">
        <v>475</v>
      </c>
      <c r="AE49" s="767"/>
      <c r="AF49" s="788"/>
      <c r="AG49" s="767"/>
      <c r="AH49" s="782"/>
      <c r="AI49" s="917">
        <v>119</v>
      </c>
      <c r="AJ49" s="820">
        <v>2</v>
      </c>
      <c r="AK49" s="916" t="s">
        <v>880</v>
      </c>
      <c r="AL49" s="800" t="s">
        <v>881</v>
      </c>
      <c r="AM49" s="786" t="s">
        <v>1103</v>
      </c>
      <c r="AN49" s="770"/>
      <c r="AP49" s="849"/>
      <c r="AQ49" s="889"/>
      <c r="AR49" s="889"/>
      <c r="AS49" s="889"/>
      <c r="AT49" s="889"/>
      <c r="AU49" s="834"/>
    </row>
    <row r="50" spans="1:47" ht="15">
      <c r="A50" s="767"/>
      <c r="B50" s="782"/>
      <c r="C50" s="798" t="s">
        <v>1853</v>
      </c>
      <c r="D50" s="799"/>
      <c r="E50" s="799" t="s">
        <v>882</v>
      </c>
      <c r="F50" s="848" t="s">
        <v>1855</v>
      </c>
      <c r="G50" s="786" t="s">
        <v>478</v>
      </c>
      <c r="H50" s="758"/>
      <c r="I50" s="904"/>
      <c r="J50" s="798">
        <v>96</v>
      </c>
      <c r="K50" s="799">
        <v>3</v>
      </c>
      <c r="L50" s="905" t="s">
        <v>883</v>
      </c>
      <c r="M50" s="918" t="s">
        <v>1188</v>
      </c>
      <c r="N50" s="786" t="s">
        <v>1105</v>
      </c>
      <c r="O50" s="758"/>
      <c r="P50" s="782"/>
      <c r="Q50" s="899">
        <v>161</v>
      </c>
      <c r="R50" s="799">
        <v>1</v>
      </c>
      <c r="S50" s="799" t="s">
        <v>884</v>
      </c>
      <c r="T50" s="800" t="s">
        <v>885</v>
      </c>
      <c r="U50" s="786" t="s">
        <v>1098</v>
      </c>
      <c r="V50" s="770"/>
      <c r="X50" s="767"/>
      <c r="Y50" s="782"/>
      <c r="Z50" s="865" t="s">
        <v>1853</v>
      </c>
      <c r="AA50" s="799"/>
      <c r="AB50" s="831" t="s">
        <v>886</v>
      </c>
      <c r="AC50" s="800" t="s">
        <v>1855</v>
      </c>
      <c r="AD50" s="786" t="s">
        <v>478</v>
      </c>
      <c r="AE50" s="767"/>
      <c r="AF50" s="788"/>
      <c r="AG50" s="767"/>
      <c r="AH50" s="782"/>
      <c r="AI50" s="917">
        <v>131</v>
      </c>
      <c r="AJ50" s="820">
        <v>3</v>
      </c>
      <c r="AK50" s="916" t="s">
        <v>887</v>
      </c>
      <c r="AL50" s="800" t="s">
        <v>888</v>
      </c>
      <c r="AM50" s="786" t="s">
        <v>1100</v>
      </c>
      <c r="AN50" s="770"/>
      <c r="AP50" s="890"/>
      <c r="AQ50" s="891"/>
      <c r="AR50" s="891"/>
      <c r="AS50" s="891"/>
      <c r="AT50" s="891"/>
      <c r="AU50" s="892"/>
    </row>
    <row r="51" spans="1:47" ht="15.75" thickBot="1">
      <c r="A51" s="767"/>
      <c r="B51" s="782"/>
      <c r="C51" s="798">
        <v>27</v>
      </c>
      <c r="D51" s="799">
        <v>27</v>
      </c>
      <c r="E51" s="799" t="s">
        <v>889</v>
      </c>
      <c r="F51" s="848" t="s">
        <v>890</v>
      </c>
      <c r="G51" s="786" t="s">
        <v>1099</v>
      </c>
      <c r="H51" s="758"/>
      <c r="I51" s="904"/>
      <c r="J51" s="910">
        <v>97</v>
      </c>
      <c r="K51" s="831"/>
      <c r="L51" s="905" t="s">
        <v>891</v>
      </c>
      <c r="M51" s="919" t="s">
        <v>892</v>
      </c>
      <c r="N51" s="911" t="s">
        <v>1105</v>
      </c>
      <c r="O51" s="758"/>
      <c r="P51" s="782"/>
      <c r="Q51" s="899">
        <v>162</v>
      </c>
      <c r="R51" s="799">
        <v>2</v>
      </c>
      <c r="S51" s="799" t="s">
        <v>893</v>
      </c>
      <c r="T51" s="800" t="s">
        <v>894</v>
      </c>
      <c r="U51" s="786" t="s">
        <v>3323</v>
      </c>
      <c r="V51" s="770"/>
      <c r="X51" s="767"/>
      <c r="Y51" s="782"/>
      <c r="Z51" s="865">
        <v>217</v>
      </c>
      <c r="AA51" s="799">
        <v>2</v>
      </c>
      <c r="AB51" s="799" t="s">
        <v>895</v>
      </c>
      <c r="AC51" s="800" t="s">
        <v>455</v>
      </c>
      <c r="AD51" s="786" t="s">
        <v>3374</v>
      </c>
      <c r="AE51" s="767"/>
      <c r="AF51" s="788"/>
      <c r="AG51" s="767"/>
      <c r="AH51" s="772"/>
      <c r="AI51" s="807">
        <v>168</v>
      </c>
      <c r="AJ51" s="861">
        <v>4</v>
      </c>
      <c r="AK51" s="853" t="s">
        <v>896</v>
      </c>
      <c r="AL51" s="853" t="s">
        <v>460</v>
      </c>
      <c r="AM51" s="776" t="s">
        <v>1318</v>
      </c>
      <c r="AN51" s="770"/>
      <c r="AP51" s="849"/>
      <c r="AQ51" s="889"/>
      <c r="AR51" s="889"/>
      <c r="AS51" s="889"/>
      <c r="AT51" s="889"/>
      <c r="AU51" s="834"/>
    </row>
    <row r="52" spans="1:47" ht="15">
      <c r="A52" s="767"/>
      <c r="B52" s="782"/>
      <c r="C52" s="798">
        <v>28</v>
      </c>
      <c r="D52" s="799">
        <v>28</v>
      </c>
      <c r="E52" s="799" t="s">
        <v>897</v>
      </c>
      <c r="F52" s="848" t="s">
        <v>898</v>
      </c>
      <c r="G52" s="786" t="s">
        <v>1105</v>
      </c>
      <c r="H52" s="758"/>
      <c r="I52" s="904"/>
      <c r="J52" s="910">
        <v>98</v>
      </c>
      <c r="K52" s="831">
        <v>8</v>
      </c>
      <c r="L52" s="905" t="s">
        <v>899</v>
      </c>
      <c r="M52" s="920" t="s">
        <v>503</v>
      </c>
      <c r="N52" s="911" t="s">
        <v>491</v>
      </c>
      <c r="O52" s="758"/>
      <c r="P52" s="782"/>
      <c r="Q52" s="899" t="s">
        <v>1853</v>
      </c>
      <c r="R52" s="799" t="s">
        <v>3293</v>
      </c>
      <c r="S52" s="799" t="s">
        <v>900</v>
      </c>
      <c r="T52" s="800" t="s">
        <v>1855</v>
      </c>
      <c r="U52" s="786" t="s">
        <v>470</v>
      </c>
      <c r="V52" s="770"/>
      <c r="X52" s="767"/>
      <c r="Y52" s="782"/>
      <c r="Z52" s="865">
        <v>218</v>
      </c>
      <c r="AA52" s="799">
        <v>3</v>
      </c>
      <c r="AB52" s="799" t="s">
        <v>901</v>
      </c>
      <c r="AC52" s="800" t="s">
        <v>457</v>
      </c>
      <c r="AD52" s="786" t="s">
        <v>1106</v>
      </c>
      <c r="AE52" s="767"/>
      <c r="AF52" s="788"/>
      <c r="AG52" s="767"/>
      <c r="AH52" s="754"/>
      <c r="AI52" s="764" t="s">
        <v>902</v>
      </c>
      <c r="AJ52" s="755"/>
      <c r="AK52" s="756"/>
      <c r="AL52" s="756"/>
      <c r="AM52" s="789"/>
      <c r="AN52" s="770"/>
      <c r="AP52" s="849"/>
      <c r="AQ52" s="889"/>
      <c r="AR52" s="889"/>
      <c r="AS52" s="889"/>
      <c r="AT52" s="889"/>
      <c r="AU52" s="834"/>
    </row>
    <row r="53" spans="1:47" ht="15">
      <c r="A53" s="767"/>
      <c r="B53" s="782"/>
      <c r="C53" s="798">
        <v>29</v>
      </c>
      <c r="D53" s="799">
        <v>29</v>
      </c>
      <c r="E53" s="799" t="s">
        <v>903</v>
      </c>
      <c r="F53" s="848" t="s">
        <v>904</v>
      </c>
      <c r="G53" s="786" t="s">
        <v>3323</v>
      </c>
      <c r="H53" s="758"/>
      <c r="I53" s="904"/>
      <c r="J53" s="910" t="s">
        <v>1853</v>
      </c>
      <c r="K53" s="831"/>
      <c r="L53" s="905" t="s">
        <v>905</v>
      </c>
      <c r="M53" s="916" t="s">
        <v>1855</v>
      </c>
      <c r="N53" s="911" t="s">
        <v>478</v>
      </c>
      <c r="O53" s="758"/>
      <c r="P53" s="782"/>
      <c r="Q53" s="899">
        <v>163</v>
      </c>
      <c r="R53" s="799">
        <v>3</v>
      </c>
      <c r="S53" s="799" t="s">
        <v>906</v>
      </c>
      <c r="T53" s="800" t="s">
        <v>907</v>
      </c>
      <c r="U53" s="786" t="s">
        <v>1105</v>
      </c>
      <c r="V53" s="770"/>
      <c r="X53" s="767"/>
      <c r="Y53" s="782"/>
      <c r="Z53" s="865">
        <v>219</v>
      </c>
      <c r="AA53" s="799">
        <v>4</v>
      </c>
      <c r="AB53" s="799" t="s">
        <v>908</v>
      </c>
      <c r="AC53" s="800" t="s">
        <v>3368</v>
      </c>
      <c r="AD53" s="786" t="s">
        <v>1098</v>
      </c>
      <c r="AE53" s="767"/>
      <c r="AF53" s="788"/>
      <c r="AG53" s="767"/>
      <c r="AH53" s="782"/>
      <c r="AI53" s="819">
        <v>114</v>
      </c>
      <c r="AJ53" s="820">
        <v>1</v>
      </c>
      <c r="AK53" s="916" t="s">
        <v>909</v>
      </c>
      <c r="AL53" s="889" t="s">
        <v>910</v>
      </c>
      <c r="AM53" s="921" t="s">
        <v>1098</v>
      </c>
      <c r="AN53" s="770"/>
      <c r="AP53" s="890"/>
      <c r="AQ53" s="891"/>
      <c r="AR53" s="891"/>
      <c r="AS53" s="891"/>
      <c r="AT53" s="891"/>
      <c r="AU53" s="892"/>
    </row>
    <row r="54" spans="1:47" ht="15.75" thickBot="1">
      <c r="A54" s="767"/>
      <c r="B54" s="782"/>
      <c r="C54" s="798" t="s">
        <v>1853</v>
      </c>
      <c r="D54" s="799"/>
      <c r="E54" s="799" t="s">
        <v>911</v>
      </c>
      <c r="F54" s="848" t="s">
        <v>1855</v>
      </c>
      <c r="G54" s="786" t="s">
        <v>3333</v>
      </c>
      <c r="H54" s="758"/>
      <c r="I54" s="904"/>
      <c r="J54" s="910">
        <v>99</v>
      </c>
      <c r="K54" s="831">
        <v>9</v>
      </c>
      <c r="L54" s="905" t="s">
        <v>912</v>
      </c>
      <c r="M54" s="920" t="s">
        <v>1586</v>
      </c>
      <c r="N54" s="911" t="s">
        <v>3330</v>
      </c>
      <c r="O54" s="758"/>
      <c r="P54" s="782"/>
      <c r="Q54" s="899">
        <v>164</v>
      </c>
      <c r="R54" s="799">
        <v>4</v>
      </c>
      <c r="S54" s="799" t="s">
        <v>913</v>
      </c>
      <c r="T54" s="800" t="s">
        <v>452</v>
      </c>
      <c r="U54" s="786" t="s">
        <v>1105</v>
      </c>
      <c r="V54" s="770"/>
      <c r="X54" s="767"/>
      <c r="Y54" s="782"/>
      <c r="Z54" s="865">
        <v>220</v>
      </c>
      <c r="AA54" s="852">
        <v>5</v>
      </c>
      <c r="AB54" s="799" t="s">
        <v>914</v>
      </c>
      <c r="AC54" s="800" t="s">
        <v>915</v>
      </c>
      <c r="AD54" s="786" t="s">
        <v>1098</v>
      </c>
      <c r="AE54" s="767"/>
      <c r="AF54" s="788"/>
      <c r="AG54" s="767"/>
      <c r="AH54" s="782"/>
      <c r="AI54" s="819">
        <v>128</v>
      </c>
      <c r="AJ54" s="820">
        <v>2</v>
      </c>
      <c r="AK54" s="916" t="s">
        <v>916</v>
      </c>
      <c r="AL54" s="800" t="s">
        <v>2056</v>
      </c>
      <c r="AM54" s="786" t="s">
        <v>1102</v>
      </c>
      <c r="AN54" s="770"/>
      <c r="AP54" s="849"/>
      <c r="AQ54" s="889"/>
      <c r="AR54" s="889"/>
      <c r="AS54" s="889"/>
      <c r="AT54" s="889"/>
      <c r="AU54" s="834"/>
    </row>
    <row r="55" spans="1:47" ht="15">
      <c r="A55" s="767"/>
      <c r="B55" s="782"/>
      <c r="C55" s="798">
        <v>30</v>
      </c>
      <c r="D55" s="799">
        <v>30</v>
      </c>
      <c r="E55" s="799" t="s">
        <v>917</v>
      </c>
      <c r="F55" s="885" t="s">
        <v>918</v>
      </c>
      <c r="G55" s="922" t="s">
        <v>3338</v>
      </c>
      <c r="H55" s="758"/>
      <c r="I55" s="904"/>
      <c r="J55" s="910" t="s">
        <v>1853</v>
      </c>
      <c r="K55" s="831"/>
      <c r="L55" s="905" t="s">
        <v>919</v>
      </c>
      <c r="M55" s="916" t="s">
        <v>1855</v>
      </c>
      <c r="N55" s="911" t="s">
        <v>3333</v>
      </c>
      <c r="O55" s="758"/>
      <c r="P55" s="782"/>
      <c r="Q55" s="899">
        <v>165</v>
      </c>
      <c r="R55" s="799">
        <v>5</v>
      </c>
      <c r="S55" s="799" t="s">
        <v>920</v>
      </c>
      <c r="T55" s="800" t="s">
        <v>2414</v>
      </c>
      <c r="U55" s="786" t="s">
        <v>1105</v>
      </c>
      <c r="V55" s="770"/>
      <c r="X55" s="767"/>
      <c r="Y55" s="754"/>
      <c r="Z55" s="805"/>
      <c r="AA55" s="802"/>
      <c r="AB55" s="803" t="s">
        <v>1155</v>
      </c>
      <c r="AC55" s="804" t="s">
        <v>921</v>
      </c>
      <c r="AD55" s="789"/>
      <c r="AE55" s="767"/>
      <c r="AF55" s="788"/>
      <c r="AG55" s="767"/>
      <c r="AH55" s="782"/>
      <c r="AI55" s="819">
        <v>143</v>
      </c>
      <c r="AJ55" s="820">
        <v>3</v>
      </c>
      <c r="AK55" s="916" t="s">
        <v>922</v>
      </c>
      <c r="AL55" s="800" t="s">
        <v>1526</v>
      </c>
      <c r="AM55" s="786" t="s">
        <v>1518</v>
      </c>
      <c r="AN55" s="770"/>
      <c r="AP55" s="849"/>
      <c r="AQ55" s="889"/>
      <c r="AR55" s="889"/>
      <c r="AS55" s="889"/>
      <c r="AT55" s="889"/>
      <c r="AU55" s="834"/>
    </row>
    <row r="56" spans="1:47" ht="15.75" thickBot="1">
      <c r="A56" s="767"/>
      <c r="B56" s="836"/>
      <c r="C56" s="837" t="s">
        <v>1853</v>
      </c>
      <c r="D56" s="838"/>
      <c r="E56" s="838" t="s">
        <v>923</v>
      </c>
      <c r="F56" s="876" t="s">
        <v>1855</v>
      </c>
      <c r="G56" s="923" t="s">
        <v>481</v>
      </c>
      <c r="H56" s="758"/>
      <c r="I56" s="924"/>
      <c r="J56" s="925">
        <v>100</v>
      </c>
      <c r="K56" s="847"/>
      <c r="L56" s="905" t="s">
        <v>924</v>
      </c>
      <c r="M56" s="920" t="s">
        <v>925</v>
      </c>
      <c r="N56" s="926" t="s">
        <v>1102</v>
      </c>
      <c r="O56" s="758"/>
      <c r="P56" s="782"/>
      <c r="Q56" s="899">
        <v>166</v>
      </c>
      <c r="R56" s="799">
        <v>6</v>
      </c>
      <c r="S56" s="799" t="s">
        <v>926</v>
      </c>
      <c r="T56" s="800" t="s">
        <v>1279</v>
      </c>
      <c r="U56" s="786" t="s">
        <v>1105</v>
      </c>
      <c r="V56" s="770"/>
      <c r="X56" s="767"/>
      <c r="Y56" s="782"/>
      <c r="Z56" s="865">
        <v>221</v>
      </c>
      <c r="AA56" s="866">
        <v>1</v>
      </c>
      <c r="AB56" s="799" t="s">
        <v>927</v>
      </c>
      <c r="AC56" s="800" t="s">
        <v>1827</v>
      </c>
      <c r="AD56" s="786" t="s">
        <v>1103</v>
      </c>
      <c r="AE56" s="758"/>
      <c r="AF56" s="788"/>
      <c r="AG56" s="767"/>
      <c r="AH56" s="782"/>
      <c r="AI56" s="917">
        <v>153</v>
      </c>
      <c r="AJ56" s="861">
        <v>4</v>
      </c>
      <c r="AK56" s="853" t="s">
        <v>928</v>
      </c>
      <c r="AL56" s="800" t="s">
        <v>463</v>
      </c>
      <c r="AM56" s="786" t="s">
        <v>1105</v>
      </c>
      <c r="AN56" s="770"/>
      <c r="AP56" s="859"/>
      <c r="AQ56" s="927"/>
      <c r="AR56" s="927"/>
      <c r="AS56" s="927"/>
      <c r="AT56" s="927"/>
      <c r="AU56" s="928"/>
    </row>
    <row r="57" spans="1:47" ht="15">
      <c r="A57" s="767"/>
      <c r="B57" s="782"/>
      <c r="C57" s="798">
        <v>31</v>
      </c>
      <c r="D57" s="799">
        <v>31</v>
      </c>
      <c r="E57" s="799" t="s">
        <v>929</v>
      </c>
      <c r="F57" s="800" t="s">
        <v>930</v>
      </c>
      <c r="G57" s="786" t="s">
        <v>505</v>
      </c>
      <c r="H57" s="758"/>
      <c r="I57" s="754"/>
      <c r="J57" s="801"/>
      <c r="K57" s="802"/>
      <c r="L57" s="803" t="s">
        <v>1150</v>
      </c>
      <c r="M57" s="804" t="s">
        <v>931</v>
      </c>
      <c r="N57" s="789"/>
      <c r="O57" s="758"/>
      <c r="P57" s="782"/>
      <c r="Q57" s="899">
        <v>167</v>
      </c>
      <c r="R57" s="799">
        <v>7</v>
      </c>
      <c r="S57" s="799" t="s">
        <v>932</v>
      </c>
      <c r="T57" s="800" t="s">
        <v>3380</v>
      </c>
      <c r="U57" s="786" t="s">
        <v>3329</v>
      </c>
      <c r="V57" s="770"/>
      <c r="X57" s="767"/>
      <c r="Y57" s="782"/>
      <c r="Z57" s="865">
        <v>222</v>
      </c>
      <c r="AA57" s="799">
        <v>2</v>
      </c>
      <c r="AB57" s="799" t="s">
        <v>933</v>
      </c>
      <c r="AC57" s="800" t="s">
        <v>1172</v>
      </c>
      <c r="AD57" s="786" t="s">
        <v>1100</v>
      </c>
      <c r="AE57" s="767"/>
      <c r="AF57" s="788"/>
      <c r="AG57" s="767"/>
      <c r="AH57" s="754"/>
      <c r="AI57" s="764" t="s">
        <v>934</v>
      </c>
      <c r="AJ57" s="755"/>
      <c r="AK57" s="756"/>
      <c r="AL57" s="756"/>
      <c r="AM57" s="789"/>
      <c r="AN57" s="770"/>
      <c r="AP57" s="790"/>
      <c r="AQ57" s="790"/>
      <c r="AR57" s="790"/>
      <c r="AS57" s="790"/>
      <c r="AT57" s="790"/>
      <c r="AU57" s="790"/>
    </row>
    <row r="58" spans="1:47" ht="13.5" thickBot="1">
      <c r="A58" s="767"/>
      <c r="B58" s="782"/>
      <c r="C58" s="798" t="s">
        <v>1853</v>
      </c>
      <c r="D58" s="799"/>
      <c r="E58" s="799" t="s">
        <v>935</v>
      </c>
      <c r="F58" s="848" t="s">
        <v>1855</v>
      </c>
      <c r="G58" s="786" t="s">
        <v>3333</v>
      </c>
      <c r="H58" s="758"/>
      <c r="I58" s="782"/>
      <c r="J58" s="798">
        <v>101</v>
      </c>
      <c r="K58" s="799">
        <v>1</v>
      </c>
      <c r="L58" s="799" t="s">
        <v>936</v>
      </c>
      <c r="M58" s="800" t="s">
        <v>937</v>
      </c>
      <c r="N58" s="786" t="s">
        <v>1105</v>
      </c>
      <c r="O58" s="758"/>
      <c r="P58" s="782"/>
      <c r="Q58" s="899" t="s">
        <v>1853</v>
      </c>
      <c r="R58" s="799" t="s">
        <v>3293</v>
      </c>
      <c r="S58" s="799" t="s">
        <v>938</v>
      </c>
      <c r="T58" s="800" t="s">
        <v>1855</v>
      </c>
      <c r="U58" s="786" t="s">
        <v>3333</v>
      </c>
      <c r="V58" s="770"/>
      <c r="X58" s="767"/>
      <c r="Y58" s="782"/>
      <c r="Z58" s="865">
        <v>223</v>
      </c>
      <c r="AA58" s="799">
        <v>3</v>
      </c>
      <c r="AB58" s="799" t="s">
        <v>939</v>
      </c>
      <c r="AC58" s="800" t="s">
        <v>542</v>
      </c>
      <c r="AD58" s="786" t="s">
        <v>1102</v>
      </c>
      <c r="AE58" s="767"/>
      <c r="AF58" s="788"/>
      <c r="AG58" s="767"/>
      <c r="AH58" s="782"/>
      <c r="AI58" s="929">
        <v>101</v>
      </c>
      <c r="AJ58" s="930">
        <v>1</v>
      </c>
      <c r="AK58" s="931" t="s">
        <v>940</v>
      </c>
      <c r="AL58" s="787" t="s">
        <v>941</v>
      </c>
      <c r="AM58" s="932" t="s">
        <v>1102</v>
      </c>
      <c r="AN58" s="770"/>
      <c r="AP58" s="790"/>
      <c r="AQ58" s="790"/>
      <c r="AR58" s="790"/>
      <c r="AS58" s="790"/>
      <c r="AT58" s="790"/>
      <c r="AU58" s="790"/>
    </row>
    <row r="59" spans="1:47" ht="13.5" thickBot="1">
      <c r="A59" s="767"/>
      <c r="B59" s="782"/>
      <c r="C59" s="798">
        <v>32</v>
      </c>
      <c r="D59" s="799">
        <v>32</v>
      </c>
      <c r="E59" s="799" t="s">
        <v>942</v>
      </c>
      <c r="F59" s="848" t="s">
        <v>943</v>
      </c>
      <c r="G59" s="786"/>
      <c r="H59" s="758"/>
      <c r="I59" s="782"/>
      <c r="J59" s="798">
        <v>102</v>
      </c>
      <c r="K59" s="799">
        <v>2</v>
      </c>
      <c r="L59" s="799" t="s">
        <v>944</v>
      </c>
      <c r="M59" s="800" t="s">
        <v>588</v>
      </c>
      <c r="N59" s="786" t="s">
        <v>1103</v>
      </c>
      <c r="O59" s="758"/>
      <c r="P59" s="782"/>
      <c r="Q59" s="899">
        <v>168</v>
      </c>
      <c r="R59" s="799">
        <v>8</v>
      </c>
      <c r="S59" s="799" t="s">
        <v>945</v>
      </c>
      <c r="T59" s="800" t="s">
        <v>460</v>
      </c>
      <c r="U59" s="786" t="s">
        <v>1098</v>
      </c>
      <c r="V59" s="770"/>
      <c r="X59" s="767"/>
      <c r="Y59" s="782"/>
      <c r="Z59" s="865">
        <v>224</v>
      </c>
      <c r="AA59" s="799">
        <v>4</v>
      </c>
      <c r="AB59" s="799" t="s">
        <v>946</v>
      </c>
      <c r="AC59" s="800" t="s">
        <v>3318</v>
      </c>
      <c r="AD59" s="786" t="s">
        <v>1098</v>
      </c>
      <c r="AE59" s="767"/>
      <c r="AF59" s="788"/>
      <c r="AG59" s="767"/>
      <c r="AH59" s="782"/>
      <c r="AI59" s="929">
        <v>109</v>
      </c>
      <c r="AJ59" s="930">
        <v>2</v>
      </c>
      <c r="AK59" s="931" t="s">
        <v>947</v>
      </c>
      <c r="AL59" s="931" t="s">
        <v>459</v>
      </c>
      <c r="AM59" s="933" t="s">
        <v>1100</v>
      </c>
      <c r="AN59" s="770"/>
      <c r="AP59" s="934"/>
      <c r="AQ59" s="935"/>
      <c r="AR59" s="935"/>
      <c r="AS59" s="935"/>
      <c r="AT59" s="935"/>
      <c r="AU59" s="936"/>
    </row>
    <row r="60" spans="1:47" ht="13.5" thickBot="1">
      <c r="A60" s="767"/>
      <c r="B60" s="782"/>
      <c r="C60" s="798">
        <v>33</v>
      </c>
      <c r="D60" s="799">
        <v>33</v>
      </c>
      <c r="E60" s="799" t="s">
        <v>948</v>
      </c>
      <c r="F60" s="848" t="s">
        <v>949</v>
      </c>
      <c r="G60" s="786" t="s">
        <v>3325</v>
      </c>
      <c r="H60" s="758"/>
      <c r="I60" s="782"/>
      <c r="J60" s="798">
        <v>103</v>
      </c>
      <c r="K60" s="799">
        <v>3</v>
      </c>
      <c r="L60" s="799" t="s">
        <v>950</v>
      </c>
      <c r="M60" s="800" t="s">
        <v>749</v>
      </c>
      <c r="N60" s="786" t="s">
        <v>3325</v>
      </c>
      <c r="O60" s="758"/>
      <c r="P60" s="782"/>
      <c r="Q60" s="899">
        <v>169</v>
      </c>
      <c r="R60" s="799">
        <v>9</v>
      </c>
      <c r="S60" s="799" t="s">
        <v>774</v>
      </c>
      <c r="T60" s="800" t="s">
        <v>2288</v>
      </c>
      <c r="U60" s="786" t="s">
        <v>3323</v>
      </c>
      <c r="V60" s="770"/>
      <c r="X60" s="767"/>
      <c r="Y60" s="772"/>
      <c r="Z60" s="937">
        <v>225</v>
      </c>
      <c r="AA60" s="852">
        <v>5</v>
      </c>
      <c r="AB60" s="852" t="s">
        <v>951</v>
      </c>
      <c r="AC60" s="853" t="s">
        <v>546</v>
      </c>
      <c r="AD60" s="776" t="s">
        <v>1098</v>
      </c>
      <c r="AE60" s="758"/>
      <c r="AF60" s="788"/>
      <c r="AG60" s="767"/>
      <c r="AH60" s="782"/>
      <c r="AI60" s="929">
        <v>113</v>
      </c>
      <c r="AJ60" s="930">
        <v>3</v>
      </c>
      <c r="AK60" s="931" t="s">
        <v>952</v>
      </c>
      <c r="AL60" s="931" t="s">
        <v>953</v>
      </c>
      <c r="AM60" s="933" t="s">
        <v>1103</v>
      </c>
      <c r="AN60" s="770"/>
      <c r="AP60" s="938"/>
      <c r="AQ60" s="939" t="s">
        <v>954</v>
      </c>
      <c r="AR60" s="940"/>
      <c r="AS60" s="941"/>
      <c r="AT60" s="942"/>
      <c r="AU60" s="943"/>
    </row>
    <row r="61" spans="1:47" ht="15" thickBot="1">
      <c r="A61" s="767"/>
      <c r="B61" s="782"/>
      <c r="C61" s="798" t="s">
        <v>1853</v>
      </c>
      <c r="D61" s="799"/>
      <c r="E61" s="799" t="s">
        <v>799</v>
      </c>
      <c r="F61" s="848" t="s">
        <v>1855</v>
      </c>
      <c r="G61" s="786" t="s">
        <v>478</v>
      </c>
      <c r="H61" s="758"/>
      <c r="I61" s="782"/>
      <c r="J61" s="798" t="s">
        <v>1853</v>
      </c>
      <c r="K61" s="799"/>
      <c r="L61" s="799" t="s">
        <v>748</v>
      </c>
      <c r="M61" s="800" t="s">
        <v>1855</v>
      </c>
      <c r="N61" s="786" t="s">
        <v>1230</v>
      </c>
      <c r="O61" s="758"/>
      <c r="P61" s="782"/>
      <c r="Q61" s="899" t="s">
        <v>1853</v>
      </c>
      <c r="R61" s="799" t="s">
        <v>3293</v>
      </c>
      <c r="S61" s="799" t="s">
        <v>955</v>
      </c>
      <c r="T61" s="800" t="s">
        <v>1855</v>
      </c>
      <c r="U61" s="786" t="s">
        <v>3328</v>
      </c>
      <c r="V61" s="770"/>
      <c r="X61" s="767"/>
      <c r="Y61" s="944"/>
      <c r="Z61" s="944"/>
      <c r="AA61" s="944"/>
      <c r="AB61" s="944"/>
      <c r="AC61" s="944"/>
      <c r="AD61" s="745"/>
      <c r="AE61" s="758"/>
      <c r="AF61" s="788"/>
      <c r="AG61" s="767"/>
      <c r="AH61" s="772"/>
      <c r="AI61" s="945">
        <v>176</v>
      </c>
      <c r="AJ61" s="946">
        <v>4</v>
      </c>
      <c r="AK61" s="947" t="s">
        <v>956</v>
      </c>
      <c r="AL61" s="947" t="s">
        <v>456</v>
      </c>
      <c r="AM61" s="948" t="s">
        <v>1105</v>
      </c>
      <c r="AN61" s="770"/>
      <c r="AP61" s="949"/>
      <c r="AQ61" s="950" t="s">
        <v>2249</v>
      </c>
      <c r="AR61" s="951" t="s">
        <v>2250</v>
      </c>
      <c r="AS61" s="952" t="s">
        <v>2251</v>
      </c>
      <c r="AT61" s="953" t="s">
        <v>509</v>
      </c>
      <c r="AU61" s="954"/>
    </row>
    <row r="62" spans="1:47" ht="15" thickBot="1">
      <c r="A62" s="767"/>
      <c r="B62" s="782"/>
      <c r="C62" s="798">
        <v>34</v>
      </c>
      <c r="D62" s="799">
        <v>34</v>
      </c>
      <c r="E62" s="799" t="s">
        <v>957</v>
      </c>
      <c r="F62" s="800" t="s">
        <v>958</v>
      </c>
      <c r="G62" s="786" t="s">
        <v>3323</v>
      </c>
      <c r="H62" s="758"/>
      <c r="I62" s="782"/>
      <c r="J62" s="798">
        <v>104</v>
      </c>
      <c r="K62" s="799">
        <v>4</v>
      </c>
      <c r="L62" s="799" t="s">
        <v>959</v>
      </c>
      <c r="M62" s="800" t="s">
        <v>2111</v>
      </c>
      <c r="N62" s="786" t="s">
        <v>3325</v>
      </c>
      <c r="O62" s="758"/>
      <c r="P62" s="782"/>
      <c r="Q62" s="899">
        <v>170</v>
      </c>
      <c r="R62" s="799">
        <v>10</v>
      </c>
      <c r="S62" s="799" t="s">
        <v>960</v>
      </c>
      <c r="T62" s="800" t="s">
        <v>961</v>
      </c>
      <c r="U62" s="786" t="s">
        <v>3329</v>
      </c>
      <c r="V62" s="770"/>
      <c r="X62" s="767"/>
      <c r="Y62" s="754"/>
      <c r="Z62" s="955" t="s">
        <v>962</v>
      </c>
      <c r="AA62" s="755"/>
      <c r="AB62" s="755"/>
      <c r="AC62" s="756"/>
      <c r="AD62" s="956"/>
      <c r="AE62" s="767"/>
      <c r="AF62" s="788"/>
      <c r="AG62" s="767"/>
      <c r="AH62" s="745"/>
      <c r="AI62" s="957"/>
      <c r="AJ62" s="958"/>
      <c r="AK62" s="958"/>
      <c r="AL62" s="745"/>
      <c r="AM62" s="745"/>
      <c r="AN62" s="770"/>
      <c r="AP62" s="949"/>
      <c r="AQ62" s="959">
        <v>50</v>
      </c>
      <c r="AR62" s="960">
        <v>32</v>
      </c>
      <c r="AS62" s="961">
        <f>AQ62+AR62</f>
        <v>82</v>
      </c>
      <c r="AT62" s="962" t="s">
        <v>2260</v>
      </c>
      <c r="AU62" s="954"/>
    </row>
    <row r="63" spans="1:47" ht="15.75" thickBot="1">
      <c r="A63" s="767"/>
      <c r="B63" s="782"/>
      <c r="C63" s="798" t="s">
        <v>1853</v>
      </c>
      <c r="D63" s="799"/>
      <c r="E63" s="799" t="s">
        <v>963</v>
      </c>
      <c r="F63" s="800" t="s">
        <v>1855</v>
      </c>
      <c r="G63" s="786" t="s">
        <v>3339</v>
      </c>
      <c r="H63" s="758"/>
      <c r="I63" s="782"/>
      <c r="J63" s="798">
        <v>105</v>
      </c>
      <c r="K63" s="799">
        <v>5</v>
      </c>
      <c r="L63" s="799" t="s">
        <v>809</v>
      </c>
      <c r="M63" s="800" t="s">
        <v>1252</v>
      </c>
      <c r="N63" s="786" t="s">
        <v>1106</v>
      </c>
      <c r="O63" s="758"/>
      <c r="P63" s="772"/>
      <c r="Q63" s="963" t="s">
        <v>1853</v>
      </c>
      <c r="R63" s="852" t="s">
        <v>3293</v>
      </c>
      <c r="S63" s="852" t="s">
        <v>964</v>
      </c>
      <c r="T63" s="853" t="s">
        <v>1855</v>
      </c>
      <c r="U63" s="776" t="s">
        <v>3333</v>
      </c>
      <c r="V63" s="770"/>
      <c r="X63" s="767"/>
      <c r="Y63" s="782"/>
      <c r="Z63" s="783">
        <v>226</v>
      </c>
      <c r="AA63" s="799">
        <v>1</v>
      </c>
      <c r="AB63" s="799" t="s">
        <v>965</v>
      </c>
      <c r="AC63" s="800" t="s">
        <v>1868</v>
      </c>
      <c r="AD63" s="786" t="s">
        <v>1105</v>
      </c>
      <c r="AE63" s="767"/>
      <c r="AF63" s="788"/>
      <c r="AG63" s="767"/>
      <c r="AH63" s="754"/>
      <c r="AI63" s="764" t="s">
        <v>966</v>
      </c>
      <c r="AJ63" s="755"/>
      <c r="AK63" s="756"/>
      <c r="AL63" s="756"/>
      <c r="AM63" s="789"/>
      <c r="AN63" s="770"/>
      <c r="AP63" s="949"/>
      <c r="AQ63" s="964">
        <v>15</v>
      </c>
      <c r="AR63" s="965" t="s">
        <v>2278</v>
      </c>
      <c r="AS63" s="966">
        <v>15</v>
      </c>
      <c r="AT63" s="967" t="s">
        <v>2271</v>
      </c>
      <c r="AU63" s="954"/>
    </row>
    <row r="64" spans="1:47" ht="15">
      <c r="A64" s="767"/>
      <c r="B64" s="782"/>
      <c r="C64" s="798">
        <v>35</v>
      </c>
      <c r="D64" s="799">
        <v>35</v>
      </c>
      <c r="E64" s="799" t="s">
        <v>967</v>
      </c>
      <c r="F64" s="848" t="s">
        <v>968</v>
      </c>
      <c r="G64" s="786" t="s">
        <v>1103</v>
      </c>
      <c r="H64" s="758"/>
      <c r="I64" s="782"/>
      <c r="J64" s="798">
        <v>106</v>
      </c>
      <c r="K64" s="799">
        <v>6</v>
      </c>
      <c r="L64" s="799" t="s">
        <v>969</v>
      </c>
      <c r="M64" s="800" t="s">
        <v>2426</v>
      </c>
      <c r="N64" s="786" t="s">
        <v>498</v>
      </c>
      <c r="O64" s="758"/>
      <c r="P64" s="754"/>
      <c r="Q64" s="801"/>
      <c r="R64" s="802"/>
      <c r="S64" s="803" t="s">
        <v>1156</v>
      </c>
      <c r="T64" s="804" t="s">
        <v>970</v>
      </c>
      <c r="U64" s="789"/>
      <c r="V64" s="770"/>
      <c r="X64" s="767"/>
      <c r="Y64" s="782"/>
      <c r="Z64" s="783">
        <v>227</v>
      </c>
      <c r="AA64" s="799">
        <v>2</v>
      </c>
      <c r="AB64" s="799" t="s">
        <v>971</v>
      </c>
      <c r="AC64" s="800" t="s">
        <v>1784</v>
      </c>
      <c r="AD64" s="786" t="s">
        <v>1102</v>
      </c>
      <c r="AE64" s="767"/>
      <c r="AF64" s="788"/>
      <c r="AG64" s="767"/>
      <c r="AH64" s="793"/>
      <c r="AI64" s="968">
        <v>108</v>
      </c>
      <c r="AJ64" s="969">
        <v>1</v>
      </c>
      <c r="AK64" s="969" t="s">
        <v>972</v>
      </c>
      <c r="AL64" s="970" t="s">
        <v>973</v>
      </c>
      <c r="AM64" s="971" t="s">
        <v>1100</v>
      </c>
      <c r="AN64" s="770"/>
      <c r="AP64" s="949"/>
      <c r="AQ64" s="972">
        <v>15</v>
      </c>
      <c r="AR64" s="973" t="s">
        <v>2278</v>
      </c>
      <c r="AS64" s="974">
        <v>15</v>
      </c>
      <c r="AT64" s="975" t="s">
        <v>2279</v>
      </c>
      <c r="AU64" s="954"/>
    </row>
    <row r="65" spans="1:47" ht="14.25">
      <c r="A65" s="767"/>
      <c r="B65" s="782"/>
      <c r="C65" s="798">
        <v>36</v>
      </c>
      <c r="D65" s="799">
        <v>36</v>
      </c>
      <c r="E65" s="799" t="s">
        <v>974</v>
      </c>
      <c r="F65" s="848" t="s">
        <v>975</v>
      </c>
      <c r="G65" s="786" t="s">
        <v>1105</v>
      </c>
      <c r="H65" s="758"/>
      <c r="I65" s="782"/>
      <c r="J65" s="798" t="s">
        <v>1853</v>
      </c>
      <c r="K65" s="799"/>
      <c r="L65" s="799" t="s">
        <v>976</v>
      </c>
      <c r="M65" s="800" t="s">
        <v>1855</v>
      </c>
      <c r="N65" s="911" t="s">
        <v>478</v>
      </c>
      <c r="O65" s="758"/>
      <c r="P65" s="782"/>
      <c r="Q65" s="783">
        <v>171</v>
      </c>
      <c r="R65" s="799">
        <v>1</v>
      </c>
      <c r="S65" s="799" t="s">
        <v>977</v>
      </c>
      <c r="T65" s="800" t="s">
        <v>978</v>
      </c>
      <c r="U65" s="786" t="s">
        <v>3325</v>
      </c>
      <c r="V65" s="770"/>
      <c r="X65" s="767"/>
      <c r="Y65" s="782"/>
      <c r="Z65" s="783">
        <v>228</v>
      </c>
      <c r="AA65" s="799">
        <v>3</v>
      </c>
      <c r="AB65" s="799" t="s">
        <v>979</v>
      </c>
      <c r="AC65" s="800" t="s">
        <v>549</v>
      </c>
      <c r="AD65" s="786" t="s">
        <v>1518</v>
      </c>
      <c r="AE65" s="767"/>
      <c r="AF65" s="788"/>
      <c r="AG65" s="767"/>
      <c r="AH65" s="782"/>
      <c r="AI65" s="826">
        <v>118</v>
      </c>
      <c r="AJ65" s="976">
        <v>2</v>
      </c>
      <c r="AK65" s="976" t="s">
        <v>980</v>
      </c>
      <c r="AL65" s="977" t="s">
        <v>981</v>
      </c>
      <c r="AM65" s="978" t="s">
        <v>1518</v>
      </c>
      <c r="AN65" s="770"/>
      <c r="AP65" s="949"/>
      <c r="AQ65" s="979">
        <f>SUM(AQ66:AQ75)</f>
        <v>100</v>
      </c>
      <c r="AR65" s="980">
        <f>SUM(AR66:AR75)</f>
        <v>53</v>
      </c>
      <c r="AS65" s="981">
        <f>AQ65+AR65</f>
        <v>153</v>
      </c>
      <c r="AT65" s="967" t="s">
        <v>2290</v>
      </c>
      <c r="AU65" s="954"/>
    </row>
    <row r="66" spans="1:47" ht="15" thickBot="1">
      <c r="A66" s="767"/>
      <c r="B66" s="782"/>
      <c r="C66" s="798">
        <v>37</v>
      </c>
      <c r="D66" s="799">
        <v>37</v>
      </c>
      <c r="E66" s="799" t="s">
        <v>982</v>
      </c>
      <c r="F66" s="800" t="s">
        <v>732</v>
      </c>
      <c r="G66" s="786" t="s">
        <v>3325</v>
      </c>
      <c r="H66" s="758"/>
      <c r="I66" s="782"/>
      <c r="J66" s="798">
        <v>107</v>
      </c>
      <c r="K66" s="799">
        <v>7</v>
      </c>
      <c r="L66" s="799" t="s">
        <v>983</v>
      </c>
      <c r="M66" s="800" t="s">
        <v>622</v>
      </c>
      <c r="N66" s="786" t="s">
        <v>1164</v>
      </c>
      <c r="O66" s="758"/>
      <c r="P66" s="782"/>
      <c r="Q66" s="783" t="s">
        <v>1853</v>
      </c>
      <c r="R66" s="799"/>
      <c r="S66" s="831" t="s">
        <v>984</v>
      </c>
      <c r="T66" s="800" t="s">
        <v>1855</v>
      </c>
      <c r="U66" s="786" t="s">
        <v>484</v>
      </c>
      <c r="V66" s="770"/>
      <c r="X66" s="767"/>
      <c r="Y66" s="782"/>
      <c r="Z66" s="783">
        <v>229</v>
      </c>
      <c r="AA66" s="799">
        <v>4</v>
      </c>
      <c r="AB66" s="799" t="s">
        <v>985</v>
      </c>
      <c r="AC66" s="800" t="s">
        <v>1998</v>
      </c>
      <c r="AD66" s="786" t="s">
        <v>3338</v>
      </c>
      <c r="AE66" s="767"/>
      <c r="AF66" s="788"/>
      <c r="AG66" s="767"/>
      <c r="AH66" s="772"/>
      <c r="AI66" s="982">
        <v>162</v>
      </c>
      <c r="AJ66" s="983">
        <v>3</v>
      </c>
      <c r="AK66" s="983" t="s">
        <v>986</v>
      </c>
      <c r="AL66" s="984" t="s">
        <v>894</v>
      </c>
      <c r="AM66" s="985" t="s">
        <v>1106</v>
      </c>
      <c r="AN66" s="770"/>
      <c r="AP66" s="949"/>
      <c r="AQ66" s="986">
        <v>10</v>
      </c>
      <c r="AR66" s="987">
        <v>7</v>
      </c>
      <c r="AS66" s="988">
        <f aca="true" t="shared" si="0" ref="AS66:AS75">AQ66+AR66</f>
        <v>17</v>
      </c>
      <c r="AT66" s="989" t="s">
        <v>987</v>
      </c>
      <c r="AU66" s="954"/>
    </row>
    <row r="67" spans="1:47" ht="15" thickBot="1">
      <c r="A67" s="767"/>
      <c r="B67" s="782"/>
      <c r="C67" s="798" t="s">
        <v>1853</v>
      </c>
      <c r="D67" s="799"/>
      <c r="E67" s="799" t="s">
        <v>731</v>
      </c>
      <c r="F67" s="800" t="s">
        <v>1855</v>
      </c>
      <c r="G67" s="786" t="s">
        <v>481</v>
      </c>
      <c r="H67" s="758"/>
      <c r="I67" s="782"/>
      <c r="J67" s="798" t="s">
        <v>1853</v>
      </c>
      <c r="K67" s="799"/>
      <c r="L67" s="799" t="s">
        <v>988</v>
      </c>
      <c r="M67" s="800" t="s">
        <v>1855</v>
      </c>
      <c r="N67" s="786" t="s">
        <v>3339</v>
      </c>
      <c r="O67" s="758"/>
      <c r="P67" s="782"/>
      <c r="Q67" s="783">
        <v>172</v>
      </c>
      <c r="R67" s="799">
        <v>2</v>
      </c>
      <c r="S67" s="799" t="s">
        <v>989</v>
      </c>
      <c r="T67" s="800" t="s">
        <v>2274</v>
      </c>
      <c r="U67" s="786" t="s">
        <v>3325</v>
      </c>
      <c r="V67" s="770"/>
      <c r="X67" s="767"/>
      <c r="Y67" s="782"/>
      <c r="Z67" s="783" t="s">
        <v>1853</v>
      </c>
      <c r="AA67" s="799"/>
      <c r="AB67" s="799" t="s">
        <v>990</v>
      </c>
      <c r="AC67" s="800" t="s">
        <v>1855</v>
      </c>
      <c r="AD67" s="786" t="s">
        <v>470</v>
      </c>
      <c r="AE67" s="767"/>
      <c r="AF67" s="788"/>
      <c r="AG67" s="767"/>
      <c r="AH67" s="745"/>
      <c r="AI67" s="957"/>
      <c r="AJ67" s="958"/>
      <c r="AK67" s="958"/>
      <c r="AL67" s="745"/>
      <c r="AM67" s="745"/>
      <c r="AN67" s="770"/>
      <c r="AP67" s="949"/>
      <c r="AQ67" s="986">
        <v>10</v>
      </c>
      <c r="AR67" s="987">
        <v>6</v>
      </c>
      <c r="AS67" s="988">
        <f t="shared" si="0"/>
        <v>16</v>
      </c>
      <c r="AT67" s="989" t="s">
        <v>1651</v>
      </c>
      <c r="AU67" s="954"/>
    </row>
    <row r="68" spans="1:47" ht="15.75" thickBot="1">
      <c r="A68" s="767"/>
      <c r="B68" s="782"/>
      <c r="C68" s="798">
        <v>38</v>
      </c>
      <c r="D68" s="799">
        <v>38</v>
      </c>
      <c r="E68" s="799" t="s">
        <v>991</v>
      </c>
      <c r="F68" s="848" t="s">
        <v>992</v>
      </c>
      <c r="G68" s="786" t="s">
        <v>511</v>
      </c>
      <c r="H68" s="758"/>
      <c r="I68" s="782"/>
      <c r="J68" s="798">
        <v>108</v>
      </c>
      <c r="K68" s="799">
        <v>8</v>
      </c>
      <c r="L68" s="799" t="s">
        <v>993</v>
      </c>
      <c r="M68" s="800" t="s">
        <v>973</v>
      </c>
      <c r="N68" s="786" t="s">
        <v>3329</v>
      </c>
      <c r="O68" s="758"/>
      <c r="P68" s="782"/>
      <c r="Q68" s="783" t="s">
        <v>1853</v>
      </c>
      <c r="R68" s="799"/>
      <c r="S68" s="831" t="s">
        <v>994</v>
      </c>
      <c r="T68" s="800" t="s">
        <v>1855</v>
      </c>
      <c r="U68" s="786" t="s">
        <v>484</v>
      </c>
      <c r="V68" s="770"/>
      <c r="X68" s="767"/>
      <c r="Y68" s="782"/>
      <c r="Z68" s="783">
        <v>230</v>
      </c>
      <c r="AA68" s="799">
        <v>5</v>
      </c>
      <c r="AB68" s="799" t="s">
        <v>995</v>
      </c>
      <c r="AC68" s="800" t="s">
        <v>1174</v>
      </c>
      <c r="AD68" s="786" t="s">
        <v>1101</v>
      </c>
      <c r="AE68" s="767"/>
      <c r="AF68" s="788"/>
      <c r="AG68" s="767"/>
      <c r="AH68" s="754"/>
      <c r="AI68" s="764" t="s">
        <v>996</v>
      </c>
      <c r="AJ68" s="755"/>
      <c r="AK68" s="756"/>
      <c r="AL68" s="756"/>
      <c r="AM68" s="789"/>
      <c r="AN68" s="770"/>
      <c r="AP68" s="949"/>
      <c r="AQ68" s="986">
        <v>10</v>
      </c>
      <c r="AR68" s="987">
        <v>4</v>
      </c>
      <c r="AS68" s="988">
        <f t="shared" si="0"/>
        <v>14</v>
      </c>
      <c r="AT68" s="989" t="s">
        <v>997</v>
      </c>
      <c r="AU68" s="954"/>
    </row>
    <row r="69" spans="1:47" ht="15" thickBot="1">
      <c r="A69" s="767"/>
      <c r="B69" s="782"/>
      <c r="C69" s="798">
        <v>39</v>
      </c>
      <c r="D69" s="799">
        <v>39</v>
      </c>
      <c r="E69" s="799" t="s">
        <v>998</v>
      </c>
      <c r="F69" s="848" t="s">
        <v>999</v>
      </c>
      <c r="G69" s="786" t="s">
        <v>1101</v>
      </c>
      <c r="H69" s="758"/>
      <c r="I69" s="782"/>
      <c r="J69" s="798">
        <v>109</v>
      </c>
      <c r="K69" s="799">
        <v>9</v>
      </c>
      <c r="L69" s="799" t="s">
        <v>1000</v>
      </c>
      <c r="M69" s="800" t="s">
        <v>459</v>
      </c>
      <c r="N69" s="786" t="s">
        <v>545</v>
      </c>
      <c r="O69" s="758"/>
      <c r="P69" s="782"/>
      <c r="Q69" s="783">
        <v>173</v>
      </c>
      <c r="R69" s="799">
        <v>3</v>
      </c>
      <c r="S69" s="799" t="s">
        <v>1001</v>
      </c>
      <c r="T69" s="800" t="s">
        <v>3363</v>
      </c>
      <c r="U69" s="786" t="s">
        <v>3325</v>
      </c>
      <c r="V69" s="770"/>
      <c r="X69" s="767"/>
      <c r="Y69" s="782"/>
      <c r="Z69" s="783">
        <v>231</v>
      </c>
      <c r="AA69" s="799">
        <v>6</v>
      </c>
      <c r="AB69" s="799" t="s">
        <v>1002</v>
      </c>
      <c r="AC69" s="800" t="s">
        <v>1003</v>
      </c>
      <c r="AD69" s="786" t="s">
        <v>3336</v>
      </c>
      <c r="AE69" s="767"/>
      <c r="AF69" s="788"/>
      <c r="AG69" s="767"/>
      <c r="AH69" s="990"/>
      <c r="AI69" s="991">
        <v>42</v>
      </c>
      <c r="AJ69" s="992">
        <v>1</v>
      </c>
      <c r="AK69" s="992" t="s">
        <v>1004</v>
      </c>
      <c r="AL69" s="993" t="s">
        <v>1005</v>
      </c>
      <c r="AM69" s="994" t="s">
        <v>1104</v>
      </c>
      <c r="AN69" s="770"/>
      <c r="AP69" s="949"/>
      <c r="AQ69" s="986">
        <v>10</v>
      </c>
      <c r="AR69" s="987">
        <v>5</v>
      </c>
      <c r="AS69" s="988">
        <f t="shared" si="0"/>
        <v>15</v>
      </c>
      <c r="AT69" s="989" t="s">
        <v>1006</v>
      </c>
      <c r="AU69" s="954"/>
    </row>
    <row r="70" spans="1:47" ht="15" thickBot="1">
      <c r="A70" s="767"/>
      <c r="B70" s="782"/>
      <c r="C70" s="798">
        <v>40</v>
      </c>
      <c r="D70" s="799">
        <v>40</v>
      </c>
      <c r="E70" s="799" t="s">
        <v>1007</v>
      </c>
      <c r="F70" s="848" t="s">
        <v>1008</v>
      </c>
      <c r="G70" s="786" t="s">
        <v>3329</v>
      </c>
      <c r="H70" s="758"/>
      <c r="I70" s="782"/>
      <c r="J70" s="798">
        <v>110</v>
      </c>
      <c r="K70" s="799">
        <v>10</v>
      </c>
      <c r="L70" s="799" t="s">
        <v>1009</v>
      </c>
      <c r="M70" s="800" t="s">
        <v>1464</v>
      </c>
      <c r="N70" s="786" t="s">
        <v>3330</v>
      </c>
      <c r="O70" s="758"/>
      <c r="P70" s="782"/>
      <c r="Q70" s="783" t="s">
        <v>1853</v>
      </c>
      <c r="R70" s="799"/>
      <c r="S70" s="831" t="s">
        <v>780</v>
      </c>
      <c r="T70" s="800" t="s">
        <v>1855</v>
      </c>
      <c r="U70" s="786" t="s">
        <v>484</v>
      </c>
      <c r="V70" s="770"/>
      <c r="X70" s="767"/>
      <c r="Y70" s="782"/>
      <c r="Z70" s="783" t="s">
        <v>1853</v>
      </c>
      <c r="AA70" s="799"/>
      <c r="AB70" s="799" t="s">
        <v>1010</v>
      </c>
      <c r="AC70" s="800" t="s">
        <v>1855</v>
      </c>
      <c r="AD70" s="786" t="s">
        <v>3339</v>
      </c>
      <c r="AE70" s="767"/>
      <c r="AF70" s="788"/>
      <c r="AG70" s="767"/>
      <c r="AH70" s="995"/>
      <c r="AI70" s="996"/>
      <c r="AJ70" s="997"/>
      <c r="AK70" s="997"/>
      <c r="AL70" s="995"/>
      <c r="AM70" s="995"/>
      <c r="AN70" s="770"/>
      <c r="AP70" s="949"/>
      <c r="AQ70" s="986">
        <v>10</v>
      </c>
      <c r="AR70" s="987">
        <v>7</v>
      </c>
      <c r="AS70" s="988">
        <f t="shared" si="0"/>
        <v>17</v>
      </c>
      <c r="AT70" s="998" t="s">
        <v>1011</v>
      </c>
      <c r="AU70" s="954"/>
    </row>
    <row r="71" spans="1:47" ht="15.75" thickBot="1">
      <c r="A71" s="767"/>
      <c r="B71" s="836"/>
      <c r="C71" s="837" t="s">
        <v>1853</v>
      </c>
      <c r="D71" s="838"/>
      <c r="E71" s="838" t="s">
        <v>1012</v>
      </c>
      <c r="F71" s="876" t="s">
        <v>1855</v>
      </c>
      <c r="G71" s="840" t="s">
        <v>3328</v>
      </c>
      <c r="H71" s="758"/>
      <c r="I71" s="782"/>
      <c r="J71" s="798" t="s">
        <v>1853</v>
      </c>
      <c r="K71" s="799"/>
      <c r="L71" s="799" t="s">
        <v>1013</v>
      </c>
      <c r="M71" s="800" t="s">
        <v>1855</v>
      </c>
      <c r="N71" s="786" t="s">
        <v>1014</v>
      </c>
      <c r="O71" s="758"/>
      <c r="P71" s="782"/>
      <c r="Q71" s="783">
        <v>174</v>
      </c>
      <c r="R71" s="799">
        <v>4</v>
      </c>
      <c r="S71" s="799" t="s">
        <v>1015</v>
      </c>
      <c r="T71" s="800" t="s">
        <v>1016</v>
      </c>
      <c r="U71" s="786" t="s">
        <v>3325</v>
      </c>
      <c r="V71" s="770"/>
      <c r="X71" s="767"/>
      <c r="Y71" s="782"/>
      <c r="Z71" s="783">
        <v>232</v>
      </c>
      <c r="AA71" s="799">
        <v>7</v>
      </c>
      <c r="AB71" s="799" t="s">
        <v>1017</v>
      </c>
      <c r="AC71" s="800" t="s">
        <v>1988</v>
      </c>
      <c r="AD71" s="786" t="s">
        <v>1106</v>
      </c>
      <c r="AE71" s="767"/>
      <c r="AF71" s="788"/>
      <c r="AG71" s="767"/>
      <c r="AH71" s="754"/>
      <c r="AI71" s="764" t="s">
        <v>1018</v>
      </c>
      <c r="AJ71" s="755"/>
      <c r="AK71" s="756"/>
      <c r="AL71" s="756"/>
      <c r="AM71" s="789"/>
      <c r="AN71" s="770"/>
      <c r="AP71" s="949"/>
      <c r="AQ71" s="986">
        <v>10</v>
      </c>
      <c r="AR71" s="987">
        <v>3</v>
      </c>
      <c r="AS71" s="988">
        <f t="shared" si="0"/>
        <v>13</v>
      </c>
      <c r="AT71" s="998" t="s">
        <v>3375</v>
      </c>
      <c r="AU71" s="954"/>
    </row>
    <row r="72" spans="1:47" ht="15.75" thickBot="1">
      <c r="A72" s="767"/>
      <c r="B72" s="782"/>
      <c r="C72" s="798">
        <v>41</v>
      </c>
      <c r="D72" s="799">
        <v>41</v>
      </c>
      <c r="E72" s="799" t="s">
        <v>1019</v>
      </c>
      <c r="F72" s="800" t="s">
        <v>1171</v>
      </c>
      <c r="G72" s="786" t="s">
        <v>1106</v>
      </c>
      <c r="H72" s="758"/>
      <c r="I72" s="754"/>
      <c r="J72" s="801"/>
      <c r="K72" s="802"/>
      <c r="L72" s="803" t="s">
        <v>1151</v>
      </c>
      <c r="M72" s="804" t="s">
        <v>1006</v>
      </c>
      <c r="N72" s="789"/>
      <c r="O72" s="758"/>
      <c r="P72" s="782"/>
      <c r="Q72" s="783" t="s">
        <v>1853</v>
      </c>
      <c r="R72" s="799"/>
      <c r="S72" s="831" t="s">
        <v>1020</v>
      </c>
      <c r="T72" s="800" t="s">
        <v>1855</v>
      </c>
      <c r="U72" s="786" t="s">
        <v>470</v>
      </c>
      <c r="V72" s="770"/>
      <c r="X72" s="767"/>
      <c r="Y72" s="782"/>
      <c r="Z72" s="783">
        <v>233</v>
      </c>
      <c r="AA72" s="799">
        <v>8</v>
      </c>
      <c r="AB72" s="799" t="s">
        <v>1021</v>
      </c>
      <c r="AC72" s="800" t="s">
        <v>1022</v>
      </c>
      <c r="AD72" s="786" t="s">
        <v>1103</v>
      </c>
      <c r="AE72" s="767"/>
      <c r="AF72" s="788"/>
      <c r="AG72" s="767"/>
      <c r="AH72" s="990"/>
      <c r="AI72" s="991">
        <v>248</v>
      </c>
      <c r="AJ72" s="992">
        <v>1</v>
      </c>
      <c r="AK72" s="992" t="s">
        <v>1023</v>
      </c>
      <c r="AL72" s="993" t="s">
        <v>3382</v>
      </c>
      <c r="AM72" s="994" t="s">
        <v>1098</v>
      </c>
      <c r="AN72" s="770"/>
      <c r="AP72" s="949"/>
      <c r="AQ72" s="986">
        <v>10</v>
      </c>
      <c r="AR72" s="987">
        <v>5</v>
      </c>
      <c r="AS72" s="988">
        <f t="shared" si="0"/>
        <v>15</v>
      </c>
      <c r="AT72" s="998" t="s">
        <v>1024</v>
      </c>
      <c r="AU72" s="954"/>
    </row>
    <row r="73" spans="1:47" ht="15" thickBot="1">
      <c r="A73" s="767"/>
      <c r="B73" s="782"/>
      <c r="C73" s="798">
        <v>42</v>
      </c>
      <c r="D73" s="799">
        <v>42</v>
      </c>
      <c r="E73" s="799" t="s">
        <v>1025</v>
      </c>
      <c r="F73" s="800" t="s">
        <v>1005</v>
      </c>
      <c r="G73" s="786" t="s">
        <v>491</v>
      </c>
      <c r="H73" s="758"/>
      <c r="I73" s="782"/>
      <c r="J73" s="899">
        <v>111</v>
      </c>
      <c r="K73" s="866">
        <v>1</v>
      </c>
      <c r="L73" s="799" t="s">
        <v>1026</v>
      </c>
      <c r="M73" s="800" t="s">
        <v>2301</v>
      </c>
      <c r="N73" s="786" t="s">
        <v>1099</v>
      </c>
      <c r="O73" s="758"/>
      <c r="P73" s="782"/>
      <c r="Q73" s="783">
        <v>175</v>
      </c>
      <c r="R73" s="799">
        <v>5</v>
      </c>
      <c r="S73" s="799" t="s">
        <v>1027</v>
      </c>
      <c r="T73" s="800" t="s">
        <v>1028</v>
      </c>
      <c r="U73" s="786" t="s">
        <v>1100</v>
      </c>
      <c r="V73" s="770"/>
      <c r="X73" s="767"/>
      <c r="Y73" s="782"/>
      <c r="Z73" s="783">
        <v>234</v>
      </c>
      <c r="AA73" s="799">
        <v>9</v>
      </c>
      <c r="AB73" s="799" t="s">
        <v>1029</v>
      </c>
      <c r="AC73" s="800" t="s">
        <v>1449</v>
      </c>
      <c r="AD73" s="786" t="s">
        <v>1030</v>
      </c>
      <c r="AE73" s="758"/>
      <c r="AF73" s="788"/>
      <c r="AG73" s="767"/>
      <c r="AH73" s="995"/>
      <c r="AI73" s="996"/>
      <c r="AJ73" s="997"/>
      <c r="AK73" s="997"/>
      <c r="AL73" s="995"/>
      <c r="AM73" s="995"/>
      <c r="AN73" s="770"/>
      <c r="AP73" s="949"/>
      <c r="AQ73" s="986">
        <v>10</v>
      </c>
      <c r="AR73" s="987">
        <v>4</v>
      </c>
      <c r="AS73" s="988">
        <f t="shared" si="0"/>
        <v>14</v>
      </c>
      <c r="AT73" s="998" t="s">
        <v>3320</v>
      </c>
      <c r="AU73" s="954"/>
    </row>
    <row r="74" spans="1:47" ht="15">
      <c r="A74" s="767"/>
      <c r="B74" s="782"/>
      <c r="C74" s="798" t="s">
        <v>1853</v>
      </c>
      <c r="D74" s="799"/>
      <c r="E74" s="799" t="s">
        <v>1031</v>
      </c>
      <c r="F74" s="800" t="s">
        <v>1855</v>
      </c>
      <c r="G74" s="786" t="s">
        <v>484</v>
      </c>
      <c r="H74" s="758"/>
      <c r="I74" s="782"/>
      <c r="J74" s="899">
        <v>112</v>
      </c>
      <c r="K74" s="799">
        <v>2</v>
      </c>
      <c r="L74" s="799" t="s">
        <v>1032</v>
      </c>
      <c r="M74" s="800" t="s">
        <v>816</v>
      </c>
      <c r="N74" s="786" t="s">
        <v>475</v>
      </c>
      <c r="O74" s="758"/>
      <c r="P74" s="782"/>
      <c r="Q74" s="783">
        <v>176</v>
      </c>
      <c r="R74" s="799">
        <v>6</v>
      </c>
      <c r="S74" s="799" t="s">
        <v>1033</v>
      </c>
      <c r="T74" s="800" t="s">
        <v>456</v>
      </c>
      <c r="U74" s="786" t="s">
        <v>3325</v>
      </c>
      <c r="V74" s="770"/>
      <c r="X74" s="767"/>
      <c r="Y74" s="836"/>
      <c r="Z74" s="999">
        <v>235</v>
      </c>
      <c r="AA74" s="838">
        <v>10</v>
      </c>
      <c r="AB74" s="838" t="s">
        <v>1034</v>
      </c>
      <c r="AC74" s="839" t="s">
        <v>489</v>
      </c>
      <c r="AD74" s="840" t="s">
        <v>1967</v>
      </c>
      <c r="AE74" s="758"/>
      <c r="AF74" s="788"/>
      <c r="AG74" s="767"/>
      <c r="AH74" s="1000"/>
      <c r="AI74" s="868" t="s">
        <v>442</v>
      </c>
      <c r="AJ74" s="868"/>
      <c r="AK74" s="868"/>
      <c r="AL74" s="756"/>
      <c r="AM74" s="789"/>
      <c r="AN74" s="770"/>
      <c r="AP74" s="949"/>
      <c r="AQ74" s="986">
        <v>10</v>
      </c>
      <c r="AR74" s="987">
        <v>4</v>
      </c>
      <c r="AS74" s="988">
        <f t="shared" si="0"/>
        <v>14</v>
      </c>
      <c r="AT74" s="998" t="s">
        <v>1035</v>
      </c>
      <c r="AU74" s="954"/>
    </row>
    <row r="75" spans="1:47" ht="14.25">
      <c r="A75" s="767"/>
      <c r="B75" s="782"/>
      <c r="C75" s="798">
        <v>43</v>
      </c>
      <c r="D75" s="799">
        <v>43</v>
      </c>
      <c r="E75" s="799" t="s">
        <v>1036</v>
      </c>
      <c r="F75" s="800" t="s">
        <v>1037</v>
      </c>
      <c r="G75" s="786" t="s">
        <v>3332</v>
      </c>
      <c r="H75" s="758"/>
      <c r="I75" s="782"/>
      <c r="J75" s="798" t="s">
        <v>1853</v>
      </c>
      <c r="K75" s="799"/>
      <c r="L75" s="799" t="s">
        <v>815</v>
      </c>
      <c r="M75" s="800" t="s">
        <v>1855</v>
      </c>
      <c r="N75" s="786" t="s">
        <v>519</v>
      </c>
      <c r="O75" s="758"/>
      <c r="P75" s="782"/>
      <c r="Q75" s="783" t="s">
        <v>1853</v>
      </c>
      <c r="R75" s="799"/>
      <c r="S75" s="799" t="s">
        <v>1038</v>
      </c>
      <c r="T75" s="800" t="s">
        <v>1855</v>
      </c>
      <c r="U75" s="786" t="s">
        <v>3339</v>
      </c>
      <c r="V75" s="770"/>
      <c r="X75" s="767"/>
      <c r="Y75" s="782"/>
      <c r="Z75" s="783">
        <v>236</v>
      </c>
      <c r="AA75" s="799">
        <v>11</v>
      </c>
      <c r="AB75" s="799" t="s">
        <v>1039</v>
      </c>
      <c r="AC75" s="800" t="s">
        <v>2441</v>
      </c>
      <c r="AD75" s="786" t="s">
        <v>1103</v>
      </c>
      <c r="AE75" s="758"/>
      <c r="AF75" s="788"/>
      <c r="AG75" s="767"/>
      <c r="AH75" s="1001"/>
      <c r="AI75" s="1002" t="s">
        <v>1040</v>
      </c>
      <c r="AJ75" s="830">
        <v>1</v>
      </c>
      <c r="AK75" s="1003" t="s">
        <v>1041</v>
      </c>
      <c r="AL75" s="800" t="s">
        <v>1940</v>
      </c>
      <c r="AM75" s="786" t="s">
        <v>1103</v>
      </c>
      <c r="AN75" s="770"/>
      <c r="AP75" s="949"/>
      <c r="AQ75" s="1004">
        <v>10</v>
      </c>
      <c r="AR75" s="1005">
        <v>8</v>
      </c>
      <c r="AS75" s="988">
        <f t="shared" si="0"/>
        <v>18</v>
      </c>
      <c r="AT75" s="1006" t="s">
        <v>1042</v>
      </c>
      <c r="AU75" s="954"/>
    </row>
    <row r="76" spans="1:47" ht="14.25">
      <c r="A76" s="767"/>
      <c r="B76" s="782"/>
      <c r="C76" s="798" t="s">
        <v>1853</v>
      </c>
      <c r="D76" s="799"/>
      <c r="E76" s="799" t="s">
        <v>1043</v>
      </c>
      <c r="F76" s="800" t="s">
        <v>1855</v>
      </c>
      <c r="G76" s="786" t="s">
        <v>478</v>
      </c>
      <c r="H76" s="758"/>
      <c r="I76" s="782"/>
      <c r="J76" s="899">
        <v>113</v>
      </c>
      <c r="K76" s="799">
        <v>3</v>
      </c>
      <c r="L76" s="799" t="s">
        <v>1044</v>
      </c>
      <c r="M76" s="1007" t="s">
        <v>953</v>
      </c>
      <c r="N76" s="786" t="s">
        <v>3338</v>
      </c>
      <c r="O76" s="758"/>
      <c r="P76" s="782"/>
      <c r="Q76" s="783">
        <v>177</v>
      </c>
      <c r="R76" s="799">
        <v>7</v>
      </c>
      <c r="S76" s="799" t="s">
        <v>787</v>
      </c>
      <c r="T76" s="800" t="s">
        <v>1878</v>
      </c>
      <c r="U76" s="786" t="s">
        <v>3325</v>
      </c>
      <c r="V76" s="770"/>
      <c r="X76" s="767"/>
      <c r="Y76" s="782"/>
      <c r="Z76" s="783">
        <v>237</v>
      </c>
      <c r="AA76" s="799">
        <v>12</v>
      </c>
      <c r="AB76" s="799" t="s">
        <v>1045</v>
      </c>
      <c r="AC76" s="800" t="s">
        <v>1661</v>
      </c>
      <c r="AD76" s="786" t="s">
        <v>1103</v>
      </c>
      <c r="AE76" s="758"/>
      <c r="AF76" s="788"/>
      <c r="AG76" s="767"/>
      <c r="AH76" s="1001"/>
      <c r="AI76" s="1002" t="s">
        <v>1046</v>
      </c>
      <c r="AJ76" s="830">
        <v>2</v>
      </c>
      <c r="AK76" s="800" t="s">
        <v>1041</v>
      </c>
      <c r="AL76" s="800" t="s">
        <v>469</v>
      </c>
      <c r="AM76" s="786" t="s">
        <v>1105</v>
      </c>
      <c r="AN76" s="770"/>
      <c r="AP76" s="949"/>
      <c r="AQ76" s="964">
        <f>SUM(AQ77:AQ85)</f>
        <v>45</v>
      </c>
      <c r="AR76" s="1008">
        <f>SUM(AR77:AR85)</f>
        <v>3</v>
      </c>
      <c r="AS76" s="1009">
        <f>AQ76+AR76</f>
        <v>48</v>
      </c>
      <c r="AT76" s="967" t="s">
        <v>2384</v>
      </c>
      <c r="AU76" s="954"/>
    </row>
    <row r="77" spans="1:47" ht="14.25">
      <c r="A77" s="767"/>
      <c r="B77" s="782"/>
      <c r="C77" s="798">
        <v>44</v>
      </c>
      <c r="D77" s="799">
        <v>44</v>
      </c>
      <c r="E77" s="799" t="s">
        <v>1047</v>
      </c>
      <c r="F77" s="848" t="s">
        <v>1048</v>
      </c>
      <c r="G77" s="786" t="s">
        <v>495</v>
      </c>
      <c r="H77" s="758"/>
      <c r="I77" s="782"/>
      <c r="J77" s="798" t="s">
        <v>1853</v>
      </c>
      <c r="K77" s="799"/>
      <c r="L77" s="799" t="s">
        <v>1049</v>
      </c>
      <c r="M77" s="800" t="s">
        <v>1855</v>
      </c>
      <c r="N77" s="786" t="s">
        <v>3333</v>
      </c>
      <c r="O77" s="758"/>
      <c r="P77" s="782"/>
      <c r="Q77" s="783" t="s">
        <v>1853</v>
      </c>
      <c r="R77" s="799"/>
      <c r="S77" s="799" t="s">
        <v>1050</v>
      </c>
      <c r="T77" s="800" t="s">
        <v>1855</v>
      </c>
      <c r="U77" s="786" t="s">
        <v>484</v>
      </c>
      <c r="V77" s="770"/>
      <c r="X77" s="767"/>
      <c r="Y77" s="782"/>
      <c r="Z77" s="783">
        <v>238</v>
      </c>
      <c r="AA77" s="799">
        <v>13</v>
      </c>
      <c r="AB77" s="799" t="s">
        <v>1051</v>
      </c>
      <c r="AC77" s="800" t="s">
        <v>3372</v>
      </c>
      <c r="AD77" s="786" t="s">
        <v>1098</v>
      </c>
      <c r="AE77" s="758"/>
      <c r="AF77" s="788"/>
      <c r="AG77" s="767"/>
      <c r="AH77" s="1001"/>
      <c r="AI77" s="1002" t="s">
        <v>1052</v>
      </c>
      <c r="AJ77" s="830">
        <v>3</v>
      </c>
      <c r="AK77" s="800" t="s">
        <v>1041</v>
      </c>
      <c r="AL77" s="800" t="s">
        <v>588</v>
      </c>
      <c r="AM77" s="786" t="s">
        <v>1518</v>
      </c>
      <c r="AN77" s="770"/>
      <c r="AP77" s="949"/>
      <c r="AQ77" s="986">
        <v>5</v>
      </c>
      <c r="AR77" s="1010"/>
      <c r="AS77" s="988">
        <f aca="true" t="shared" si="1" ref="AS77:AS85">AQ77+AR77</f>
        <v>5</v>
      </c>
      <c r="AT77" s="1011" t="s">
        <v>1053</v>
      </c>
      <c r="AU77" s="954"/>
    </row>
    <row r="78" spans="1:47" ht="14.25">
      <c r="A78" s="767"/>
      <c r="B78" s="782"/>
      <c r="C78" s="798" t="s">
        <v>1853</v>
      </c>
      <c r="D78" s="799"/>
      <c r="E78" s="799" t="s">
        <v>1054</v>
      </c>
      <c r="F78" s="800" t="s">
        <v>1855</v>
      </c>
      <c r="G78" s="786" t="s">
        <v>478</v>
      </c>
      <c r="H78" s="758"/>
      <c r="I78" s="782"/>
      <c r="J78" s="899">
        <v>114</v>
      </c>
      <c r="K78" s="799">
        <v>4</v>
      </c>
      <c r="L78" s="799" t="s">
        <v>1055</v>
      </c>
      <c r="M78" s="800" t="s">
        <v>910</v>
      </c>
      <c r="N78" s="786" t="s">
        <v>1105</v>
      </c>
      <c r="O78" s="758"/>
      <c r="P78" s="782"/>
      <c r="Q78" s="783">
        <v>178</v>
      </c>
      <c r="R78" s="799">
        <v>8</v>
      </c>
      <c r="S78" s="799" t="s">
        <v>1056</v>
      </c>
      <c r="T78" s="800" t="s">
        <v>1057</v>
      </c>
      <c r="U78" s="786" t="s">
        <v>3325</v>
      </c>
      <c r="V78" s="770"/>
      <c r="X78" s="767"/>
      <c r="Y78" s="782"/>
      <c r="Z78" s="783">
        <v>239</v>
      </c>
      <c r="AA78" s="799">
        <v>14</v>
      </c>
      <c r="AB78" s="799" t="s">
        <v>1058</v>
      </c>
      <c r="AC78" s="800" t="s">
        <v>1761</v>
      </c>
      <c r="AD78" s="786" t="s">
        <v>1101</v>
      </c>
      <c r="AE78" s="758"/>
      <c r="AF78" s="788"/>
      <c r="AG78" s="767"/>
      <c r="AH78" s="1001"/>
      <c r="AI78" s="1002" t="s">
        <v>1059</v>
      </c>
      <c r="AJ78" s="830">
        <v>4</v>
      </c>
      <c r="AK78" s="800" t="s">
        <v>1041</v>
      </c>
      <c r="AL78" s="800" t="s">
        <v>1060</v>
      </c>
      <c r="AM78" s="786" t="s">
        <v>1102</v>
      </c>
      <c r="AN78" s="770"/>
      <c r="AP78" s="949"/>
      <c r="AQ78" s="986">
        <v>5</v>
      </c>
      <c r="AR78" s="1010"/>
      <c r="AS78" s="988">
        <f t="shared" si="1"/>
        <v>5</v>
      </c>
      <c r="AT78" s="1011" t="s">
        <v>1061</v>
      </c>
      <c r="AU78" s="954"/>
    </row>
    <row r="79" spans="1:47" ht="14.25">
      <c r="A79" s="767"/>
      <c r="B79" s="782"/>
      <c r="C79" s="798">
        <v>45</v>
      </c>
      <c r="D79" s="799">
        <v>45</v>
      </c>
      <c r="E79" s="799" t="s">
        <v>1062</v>
      </c>
      <c r="F79" s="848" t="s">
        <v>1063</v>
      </c>
      <c r="G79" s="786" t="s">
        <v>2509</v>
      </c>
      <c r="H79" s="758"/>
      <c r="I79" s="782"/>
      <c r="J79" s="899">
        <v>115</v>
      </c>
      <c r="K79" s="799">
        <v>5</v>
      </c>
      <c r="L79" s="799" t="s">
        <v>1064</v>
      </c>
      <c r="M79" s="800" t="s">
        <v>3313</v>
      </c>
      <c r="N79" s="786" t="s">
        <v>1100</v>
      </c>
      <c r="O79" s="758"/>
      <c r="P79" s="782"/>
      <c r="Q79" s="783" t="s">
        <v>1853</v>
      </c>
      <c r="R79" s="799"/>
      <c r="S79" s="799" t="s">
        <v>1065</v>
      </c>
      <c r="T79" s="800" t="s">
        <v>1855</v>
      </c>
      <c r="U79" s="786" t="s">
        <v>3339</v>
      </c>
      <c r="V79" s="770"/>
      <c r="X79" s="767"/>
      <c r="Y79" s="782"/>
      <c r="Z79" s="783">
        <v>240</v>
      </c>
      <c r="AA79" s="799">
        <v>15</v>
      </c>
      <c r="AB79" s="799" t="s">
        <v>1066</v>
      </c>
      <c r="AC79" s="800" t="s">
        <v>1375</v>
      </c>
      <c r="AD79" s="786" t="s">
        <v>1099</v>
      </c>
      <c r="AE79" s="758"/>
      <c r="AF79" s="788"/>
      <c r="AG79" s="767"/>
      <c r="AH79" s="1001"/>
      <c r="AI79" s="1002" t="s">
        <v>1067</v>
      </c>
      <c r="AJ79" s="830">
        <v>5</v>
      </c>
      <c r="AK79" s="800" t="s">
        <v>1041</v>
      </c>
      <c r="AL79" s="800" t="s">
        <v>1290</v>
      </c>
      <c r="AM79" s="786" t="s">
        <v>1105</v>
      </c>
      <c r="AN79" s="770"/>
      <c r="AP79" s="949"/>
      <c r="AQ79" s="986">
        <v>5</v>
      </c>
      <c r="AR79" s="1010"/>
      <c r="AS79" s="988">
        <f t="shared" si="1"/>
        <v>5</v>
      </c>
      <c r="AT79" s="1011" t="s">
        <v>1068</v>
      </c>
      <c r="AU79" s="954"/>
    </row>
    <row r="80" spans="1:47" ht="14.25">
      <c r="A80" s="767"/>
      <c r="B80" s="782"/>
      <c r="C80" s="798">
        <v>46</v>
      </c>
      <c r="D80" s="799">
        <v>46</v>
      </c>
      <c r="E80" s="799" t="s">
        <v>1069</v>
      </c>
      <c r="F80" s="848" t="s">
        <v>1070</v>
      </c>
      <c r="G80" s="786" t="s">
        <v>475</v>
      </c>
      <c r="H80" s="758"/>
      <c r="I80" s="782"/>
      <c r="J80" s="899">
        <v>116</v>
      </c>
      <c r="K80" s="799">
        <v>6</v>
      </c>
      <c r="L80" s="799" t="s">
        <v>1071</v>
      </c>
      <c r="M80" s="800" t="s">
        <v>639</v>
      </c>
      <c r="N80" s="786" t="s">
        <v>2509</v>
      </c>
      <c r="O80" s="758"/>
      <c r="P80" s="782"/>
      <c r="Q80" s="783">
        <v>179</v>
      </c>
      <c r="R80" s="799">
        <v>9</v>
      </c>
      <c r="S80" s="799" t="s">
        <v>1072</v>
      </c>
      <c r="T80" s="800" t="s">
        <v>1858</v>
      </c>
      <c r="U80" s="786" t="s">
        <v>3325</v>
      </c>
      <c r="V80" s="770"/>
      <c r="X80" s="767"/>
      <c r="Y80" s="782"/>
      <c r="Z80" s="783">
        <v>241</v>
      </c>
      <c r="AA80" s="799">
        <v>16</v>
      </c>
      <c r="AB80" s="799" t="s">
        <v>1073</v>
      </c>
      <c r="AC80" s="800" t="s">
        <v>1074</v>
      </c>
      <c r="AD80" s="786" t="s">
        <v>1098</v>
      </c>
      <c r="AE80" s="758"/>
      <c r="AF80" s="788"/>
      <c r="AG80" s="767"/>
      <c r="AH80" s="1001"/>
      <c r="AI80" s="1002" t="s">
        <v>1075</v>
      </c>
      <c r="AJ80" s="830">
        <v>6</v>
      </c>
      <c r="AK80" s="800" t="s">
        <v>1041</v>
      </c>
      <c r="AL80" s="800" t="s">
        <v>1499</v>
      </c>
      <c r="AM80" s="786" t="s">
        <v>1103</v>
      </c>
      <c r="AN80" s="770"/>
      <c r="AP80" s="949"/>
      <c r="AQ80" s="986">
        <v>5</v>
      </c>
      <c r="AR80" s="1010">
        <v>1</v>
      </c>
      <c r="AS80" s="988">
        <f t="shared" si="1"/>
        <v>6</v>
      </c>
      <c r="AT80" s="1011" t="s">
        <v>1076</v>
      </c>
      <c r="AU80" s="954"/>
    </row>
    <row r="81" spans="1:47" ht="14.25">
      <c r="A81" s="767"/>
      <c r="B81" s="782"/>
      <c r="C81" s="798" t="s">
        <v>1853</v>
      </c>
      <c r="D81" s="799"/>
      <c r="E81" s="799" t="s">
        <v>803</v>
      </c>
      <c r="F81" s="800" t="s">
        <v>1855</v>
      </c>
      <c r="G81" s="786" t="s">
        <v>3333</v>
      </c>
      <c r="H81" s="758"/>
      <c r="I81" s="782"/>
      <c r="J81" s="899">
        <v>117</v>
      </c>
      <c r="K81" s="799">
        <v>7</v>
      </c>
      <c r="L81" s="799" t="s">
        <v>1077</v>
      </c>
      <c r="M81" s="800" t="s">
        <v>1870</v>
      </c>
      <c r="N81" s="786" t="s">
        <v>475</v>
      </c>
      <c r="O81" s="758"/>
      <c r="P81" s="782"/>
      <c r="Q81" s="783" t="s">
        <v>1853</v>
      </c>
      <c r="R81" s="799"/>
      <c r="S81" s="799" t="s">
        <v>848</v>
      </c>
      <c r="T81" s="800" t="s">
        <v>1855</v>
      </c>
      <c r="U81" s="786" t="s">
        <v>3339</v>
      </c>
      <c r="V81" s="770"/>
      <c r="X81" s="767"/>
      <c r="Y81" s="782"/>
      <c r="Z81" s="783">
        <v>242</v>
      </c>
      <c r="AA81" s="799">
        <v>17</v>
      </c>
      <c r="AB81" s="799" t="s">
        <v>1078</v>
      </c>
      <c r="AC81" s="800" t="s">
        <v>1578</v>
      </c>
      <c r="AD81" s="786" t="s">
        <v>1162</v>
      </c>
      <c r="AE81" s="758"/>
      <c r="AF81" s="788"/>
      <c r="AG81" s="767"/>
      <c r="AH81" s="1001"/>
      <c r="AI81" s="1002" t="s">
        <v>1079</v>
      </c>
      <c r="AJ81" s="830">
        <v>7</v>
      </c>
      <c r="AK81" s="800" t="s">
        <v>1041</v>
      </c>
      <c r="AL81" s="800" t="s">
        <v>2144</v>
      </c>
      <c r="AM81" s="786" t="s">
        <v>1099</v>
      </c>
      <c r="AN81" s="770"/>
      <c r="AP81" s="949"/>
      <c r="AQ81" s="986">
        <v>5</v>
      </c>
      <c r="AR81" s="1010"/>
      <c r="AS81" s="988">
        <f t="shared" si="1"/>
        <v>5</v>
      </c>
      <c r="AT81" s="1011" t="s">
        <v>1670</v>
      </c>
      <c r="AU81" s="954"/>
    </row>
    <row r="82" spans="1:47" ht="15" thickBot="1">
      <c r="A82" s="767"/>
      <c r="B82" s="782"/>
      <c r="C82" s="798">
        <v>47</v>
      </c>
      <c r="D82" s="799">
        <v>47</v>
      </c>
      <c r="E82" s="799" t="s">
        <v>1080</v>
      </c>
      <c r="F82" s="848" t="s">
        <v>1081</v>
      </c>
      <c r="G82" s="786" t="s">
        <v>1098</v>
      </c>
      <c r="H82" s="758"/>
      <c r="I82" s="782"/>
      <c r="J82" s="899" t="s">
        <v>1853</v>
      </c>
      <c r="K82" s="799"/>
      <c r="L82" s="799" t="s">
        <v>1082</v>
      </c>
      <c r="M82" s="800" t="s">
        <v>1855</v>
      </c>
      <c r="N82" s="786" t="s">
        <v>3324</v>
      </c>
      <c r="O82" s="758"/>
      <c r="P82" s="772"/>
      <c r="Q82" s="1012">
        <v>180</v>
      </c>
      <c r="R82" s="852">
        <v>10</v>
      </c>
      <c r="S82" s="852" t="s">
        <v>1083</v>
      </c>
      <c r="T82" s="853" t="s">
        <v>1831</v>
      </c>
      <c r="U82" s="776" t="s">
        <v>1100</v>
      </c>
      <c r="V82" s="770"/>
      <c r="X82" s="767"/>
      <c r="Y82" s="782"/>
      <c r="Z82" s="783">
        <v>243</v>
      </c>
      <c r="AA82" s="799">
        <v>18</v>
      </c>
      <c r="AB82" s="799" t="s">
        <v>1084</v>
      </c>
      <c r="AC82" s="800" t="s">
        <v>1835</v>
      </c>
      <c r="AD82" s="786" t="s">
        <v>2306</v>
      </c>
      <c r="AE82" s="758"/>
      <c r="AF82" s="788"/>
      <c r="AG82" s="767"/>
      <c r="AH82" s="1001"/>
      <c r="AI82" s="1002" t="s">
        <v>1085</v>
      </c>
      <c r="AJ82" s="830">
        <v>8</v>
      </c>
      <c r="AK82" s="800" t="s">
        <v>1041</v>
      </c>
      <c r="AL82" s="800" t="s">
        <v>2421</v>
      </c>
      <c r="AM82" s="786" t="s">
        <v>1098</v>
      </c>
      <c r="AN82" s="770"/>
      <c r="AP82" s="949"/>
      <c r="AQ82" s="986">
        <v>5</v>
      </c>
      <c r="AR82" s="1010">
        <v>1</v>
      </c>
      <c r="AS82" s="988">
        <f t="shared" si="1"/>
        <v>6</v>
      </c>
      <c r="AT82" s="1011" t="s">
        <v>1314</v>
      </c>
      <c r="AU82" s="954"/>
    </row>
    <row r="83" spans="1:47" ht="14.25">
      <c r="A83" s="767"/>
      <c r="B83" s="782"/>
      <c r="C83" s="798">
        <v>48</v>
      </c>
      <c r="D83" s="799">
        <v>48</v>
      </c>
      <c r="E83" s="799" t="s">
        <v>1086</v>
      </c>
      <c r="F83" s="848" t="s">
        <v>1087</v>
      </c>
      <c r="G83" s="786" t="s">
        <v>1103</v>
      </c>
      <c r="H83" s="758"/>
      <c r="I83" s="782"/>
      <c r="J83" s="899">
        <v>118</v>
      </c>
      <c r="K83" s="799">
        <v>8</v>
      </c>
      <c r="L83" s="799" t="s">
        <v>1088</v>
      </c>
      <c r="M83" s="800" t="s">
        <v>1089</v>
      </c>
      <c r="N83" s="786" t="s">
        <v>1098</v>
      </c>
      <c r="O83" s="758"/>
      <c r="P83" s="944"/>
      <c r="Q83" s="944"/>
      <c r="R83" s="944"/>
      <c r="S83" s="944"/>
      <c r="T83" s="944"/>
      <c r="U83" s="944"/>
      <c r="V83" s="770"/>
      <c r="X83" s="767"/>
      <c r="Y83" s="782"/>
      <c r="Z83" s="783">
        <v>244</v>
      </c>
      <c r="AA83" s="799">
        <v>19</v>
      </c>
      <c r="AB83" s="799" t="s">
        <v>1090</v>
      </c>
      <c r="AC83" s="800" t="s">
        <v>3296</v>
      </c>
      <c r="AD83" s="786" t="s">
        <v>1102</v>
      </c>
      <c r="AE83" s="758"/>
      <c r="AF83" s="788"/>
      <c r="AG83" s="767"/>
      <c r="AH83" s="1001"/>
      <c r="AI83" s="1002" t="s">
        <v>1091</v>
      </c>
      <c r="AJ83" s="830">
        <v>9</v>
      </c>
      <c r="AK83" s="800" t="s">
        <v>1041</v>
      </c>
      <c r="AL83" s="800" t="s">
        <v>527</v>
      </c>
      <c r="AM83" s="786" t="s">
        <v>1098</v>
      </c>
      <c r="AN83" s="770"/>
      <c r="AP83" s="949"/>
      <c r="AQ83" s="986">
        <v>5</v>
      </c>
      <c r="AR83" s="1010"/>
      <c r="AS83" s="988">
        <f t="shared" si="1"/>
        <v>5</v>
      </c>
      <c r="AT83" s="1011" t="s">
        <v>2410</v>
      </c>
      <c r="AU83" s="954"/>
    </row>
    <row r="84" spans="1:47" ht="14.25">
      <c r="A84" s="767"/>
      <c r="B84" s="782"/>
      <c r="C84" s="798">
        <v>49</v>
      </c>
      <c r="D84" s="799">
        <v>49</v>
      </c>
      <c r="E84" s="799" t="s">
        <v>1092</v>
      </c>
      <c r="F84" s="848" t="s">
        <v>1093</v>
      </c>
      <c r="G84" s="786" t="s">
        <v>1099</v>
      </c>
      <c r="H84" s="758"/>
      <c r="I84" s="782"/>
      <c r="J84" s="899">
        <v>119</v>
      </c>
      <c r="K84" s="799">
        <v>9</v>
      </c>
      <c r="L84" s="799" t="s">
        <v>1094</v>
      </c>
      <c r="M84" s="800" t="s">
        <v>881</v>
      </c>
      <c r="N84" s="786" t="s">
        <v>3325</v>
      </c>
      <c r="O84" s="758"/>
      <c r="P84" s="944"/>
      <c r="Q84" s="944"/>
      <c r="R84" s="944"/>
      <c r="S84" s="944"/>
      <c r="T84" s="944"/>
      <c r="U84" s="944"/>
      <c r="V84" s="770"/>
      <c r="X84" s="767"/>
      <c r="Y84" s="836"/>
      <c r="Z84" s="999">
        <v>245</v>
      </c>
      <c r="AA84" s="838">
        <v>20</v>
      </c>
      <c r="AB84" s="838" t="s">
        <v>1095</v>
      </c>
      <c r="AC84" s="839" t="s">
        <v>1170</v>
      </c>
      <c r="AD84" s="840" t="s">
        <v>2306</v>
      </c>
      <c r="AE84" s="758"/>
      <c r="AF84" s="788"/>
      <c r="AG84" s="767"/>
      <c r="AH84" s="1013"/>
      <c r="AI84" s="1014" t="s">
        <v>1096</v>
      </c>
      <c r="AJ84" s="1015">
        <v>10</v>
      </c>
      <c r="AK84" s="839" t="s">
        <v>1041</v>
      </c>
      <c r="AL84" s="1016" t="s">
        <v>3352</v>
      </c>
      <c r="AM84" s="840" t="s">
        <v>1099</v>
      </c>
      <c r="AN84" s="770"/>
      <c r="AP84" s="949"/>
      <c r="AQ84" s="986">
        <v>5</v>
      </c>
      <c r="AR84" s="1010">
        <v>1</v>
      </c>
      <c r="AS84" s="988">
        <f t="shared" si="1"/>
        <v>6</v>
      </c>
      <c r="AT84" s="1011" t="s">
        <v>872</v>
      </c>
      <c r="AU84" s="954"/>
    </row>
    <row r="85" spans="1:47" ht="15" thickBot="1">
      <c r="A85" s="767"/>
      <c r="B85" s="772"/>
      <c r="C85" s="773">
        <v>50</v>
      </c>
      <c r="D85" s="852">
        <v>50</v>
      </c>
      <c r="E85" s="852" t="s">
        <v>1097</v>
      </c>
      <c r="F85" s="1017" t="s">
        <v>361</v>
      </c>
      <c r="G85" s="776" t="s">
        <v>1102</v>
      </c>
      <c r="H85" s="758"/>
      <c r="I85" s="782"/>
      <c r="J85" s="899" t="s">
        <v>1853</v>
      </c>
      <c r="K85" s="799"/>
      <c r="L85" s="799" t="s">
        <v>362</v>
      </c>
      <c r="M85" s="800" t="s">
        <v>1855</v>
      </c>
      <c r="N85" s="786" t="s">
        <v>3324</v>
      </c>
      <c r="O85" s="758"/>
      <c r="P85" s="944"/>
      <c r="Q85" s="944"/>
      <c r="R85" s="944"/>
      <c r="S85" s="944"/>
      <c r="T85" s="944"/>
      <c r="U85" s="944"/>
      <c r="V85" s="770"/>
      <c r="X85" s="767"/>
      <c r="Y85" s="782"/>
      <c r="Z85" s="783">
        <v>246</v>
      </c>
      <c r="AA85" s="799">
        <v>21</v>
      </c>
      <c r="AB85" s="799" t="s">
        <v>363</v>
      </c>
      <c r="AC85" s="800" t="s">
        <v>364</v>
      </c>
      <c r="AD85" s="786" t="s">
        <v>2387</v>
      </c>
      <c r="AE85" s="758"/>
      <c r="AF85" s="788"/>
      <c r="AG85" s="767"/>
      <c r="AH85" s="1001"/>
      <c r="AI85" s="1002" t="s">
        <v>365</v>
      </c>
      <c r="AJ85" s="830">
        <v>11</v>
      </c>
      <c r="AK85" s="800" t="s">
        <v>1041</v>
      </c>
      <c r="AL85" s="800" t="s">
        <v>500</v>
      </c>
      <c r="AM85" s="786" t="s">
        <v>1318</v>
      </c>
      <c r="AN85" s="770"/>
      <c r="AO85" s="788"/>
      <c r="AP85" s="949"/>
      <c r="AQ85" s="1004">
        <v>5</v>
      </c>
      <c r="AR85" s="1018"/>
      <c r="AS85" s="1019">
        <f t="shared" si="1"/>
        <v>5</v>
      </c>
      <c r="AT85" s="1020" t="s">
        <v>366</v>
      </c>
      <c r="AU85" s="954"/>
    </row>
    <row r="86" spans="1:47" ht="15" thickBot="1">
      <c r="A86" s="767"/>
      <c r="B86" s="758"/>
      <c r="C86" s="1021"/>
      <c r="D86" s="913"/>
      <c r="E86" s="913"/>
      <c r="F86" s="758"/>
      <c r="G86" s="758"/>
      <c r="H86" s="758"/>
      <c r="I86" s="782"/>
      <c r="J86" s="899">
        <v>120</v>
      </c>
      <c r="K86" s="852">
        <v>10</v>
      </c>
      <c r="L86" s="799" t="s">
        <v>367</v>
      </c>
      <c r="M86" s="800" t="s">
        <v>1499</v>
      </c>
      <c r="N86" s="786" t="s">
        <v>1101</v>
      </c>
      <c r="O86" s="758"/>
      <c r="P86" s="944"/>
      <c r="Q86" s="944"/>
      <c r="R86" s="944"/>
      <c r="S86" s="944"/>
      <c r="T86" s="944"/>
      <c r="U86" s="758"/>
      <c r="V86" s="770"/>
      <c r="X86" s="767"/>
      <c r="Y86" s="772"/>
      <c r="Z86" s="1012">
        <v>247</v>
      </c>
      <c r="AA86" s="852">
        <v>22</v>
      </c>
      <c r="AB86" s="852" t="s">
        <v>368</v>
      </c>
      <c r="AC86" s="853" t="s">
        <v>548</v>
      </c>
      <c r="AD86" s="776" t="s">
        <v>511</v>
      </c>
      <c r="AE86" s="758"/>
      <c r="AF86" s="788"/>
      <c r="AG86" s="767"/>
      <c r="AH86" s="1001"/>
      <c r="AI86" s="1002" t="s">
        <v>369</v>
      </c>
      <c r="AJ86" s="830">
        <v>12</v>
      </c>
      <c r="AK86" s="800" t="s">
        <v>1041</v>
      </c>
      <c r="AL86" s="800" t="s">
        <v>370</v>
      </c>
      <c r="AM86" s="786" t="s">
        <v>1103</v>
      </c>
      <c r="AN86" s="770"/>
      <c r="AP86" s="949"/>
      <c r="AQ86" s="972">
        <v>22</v>
      </c>
      <c r="AR86" s="965">
        <v>2</v>
      </c>
      <c r="AS86" s="1022">
        <f>AQ86+AR86</f>
        <v>24</v>
      </c>
      <c r="AT86" s="975" t="s">
        <v>371</v>
      </c>
      <c r="AU86" s="954"/>
    </row>
    <row r="87" spans="1:47" ht="15.75" thickBot="1">
      <c r="A87" s="767"/>
      <c r="B87" s="758"/>
      <c r="C87" s="1021"/>
      <c r="D87" s="913"/>
      <c r="E87" s="913"/>
      <c r="F87" s="758"/>
      <c r="G87" s="758"/>
      <c r="H87" s="758"/>
      <c r="I87" s="754"/>
      <c r="J87" s="801"/>
      <c r="K87" s="802"/>
      <c r="L87" s="803" t="s">
        <v>1152</v>
      </c>
      <c r="M87" s="804" t="s">
        <v>372</v>
      </c>
      <c r="N87" s="789"/>
      <c r="O87" s="758"/>
      <c r="P87" s="944"/>
      <c r="Q87" s="944"/>
      <c r="R87" s="944"/>
      <c r="S87" s="944"/>
      <c r="T87" s="944"/>
      <c r="U87" s="758"/>
      <c r="V87" s="770"/>
      <c r="X87" s="879"/>
      <c r="Y87" s="880"/>
      <c r="Z87" s="1023"/>
      <c r="AA87" s="1024"/>
      <c r="AB87" s="1024"/>
      <c r="AC87" s="880"/>
      <c r="AD87" s="880"/>
      <c r="AE87" s="880"/>
      <c r="AF87" s="1001"/>
      <c r="AG87" s="767"/>
      <c r="AH87" s="1001"/>
      <c r="AI87" s="1002" t="s">
        <v>373</v>
      </c>
      <c r="AJ87" s="830">
        <v>13</v>
      </c>
      <c r="AK87" s="800" t="s">
        <v>1041</v>
      </c>
      <c r="AL87" s="1025" t="s">
        <v>374</v>
      </c>
      <c r="AM87" s="786" t="s">
        <v>1162</v>
      </c>
      <c r="AN87" s="770"/>
      <c r="AP87" s="949"/>
      <c r="AQ87" s="1026">
        <f>AQ62+AQ63+AQ64+AQ65+AQ76+AQ86</f>
        <v>247</v>
      </c>
      <c r="AR87" s="1027">
        <f>AR62+AR65+AR76+AR86</f>
        <v>90</v>
      </c>
      <c r="AS87" s="1026">
        <f>AS62+AS63+AS64+AS65+AS76+AS86</f>
        <v>337</v>
      </c>
      <c r="AT87" s="1028" t="s">
        <v>2251</v>
      </c>
      <c r="AU87" s="954"/>
    </row>
    <row r="88" spans="1:47" ht="15.75" thickBot="1">
      <c r="A88" s="767"/>
      <c r="B88" s="754"/>
      <c r="C88" s="749" t="s">
        <v>375</v>
      </c>
      <c r="D88" s="755"/>
      <c r="E88" s="755"/>
      <c r="F88" s="756"/>
      <c r="G88" s="1029"/>
      <c r="H88" s="758"/>
      <c r="I88" s="782"/>
      <c r="J88" s="899">
        <v>121</v>
      </c>
      <c r="K88" s="866">
        <v>1</v>
      </c>
      <c r="L88" s="799" t="s">
        <v>376</v>
      </c>
      <c r="M88" s="800" t="s">
        <v>2530</v>
      </c>
      <c r="N88" s="786" t="s">
        <v>3338</v>
      </c>
      <c r="O88" s="758"/>
      <c r="P88" s="944"/>
      <c r="Q88" s="944"/>
      <c r="R88" s="944"/>
      <c r="S88" s="944"/>
      <c r="T88" s="944"/>
      <c r="U88" s="758"/>
      <c r="V88" s="770"/>
      <c r="X88" s="787"/>
      <c r="Y88" s="787"/>
      <c r="Z88" s="787"/>
      <c r="AA88" s="787"/>
      <c r="AB88" s="787"/>
      <c r="AC88" s="787"/>
      <c r="AD88" s="787"/>
      <c r="AE88" s="787"/>
      <c r="AF88" s="1030"/>
      <c r="AG88" s="767"/>
      <c r="AH88" s="1001"/>
      <c r="AI88" s="1002" t="s">
        <v>377</v>
      </c>
      <c r="AJ88" s="830">
        <v>14</v>
      </c>
      <c r="AK88" s="800" t="s">
        <v>1041</v>
      </c>
      <c r="AL88" s="800" t="s">
        <v>486</v>
      </c>
      <c r="AM88" s="786" t="s">
        <v>1106</v>
      </c>
      <c r="AN88" s="770"/>
      <c r="AP88" s="949"/>
      <c r="AQ88" s="1031">
        <v>15</v>
      </c>
      <c r="AR88" s="1032" t="s">
        <v>2278</v>
      </c>
      <c r="AS88" s="1033">
        <v>15</v>
      </c>
      <c r="AT88" s="1034" t="s">
        <v>378</v>
      </c>
      <c r="AU88" s="954"/>
    </row>
    <row r="89" spans="1:47" ht="15.75" thickBot="1">
      <c r="A89" s="767"/>
      <c r="B89" s="772"/>
      <c r="C89" s="773" t="s">
        <v>446</v>
      </c>
      <c r="D89" s="852" t="s">
        <v>447</v>
      </c>
      <c r="E89" s="852" t="s">
        <v>448</v>
      </c>
      <c r="F89" s="853" t="s">
        <v>449</v>
      </c>
      <c r="G89" s="776" t="s">
        <v>1828</v>
      </c>
      <c r="H89" s="758"/>
      <c r="I89" s="782"/>
      <c r="J89" s="798" t="s">
        <v>1853</v>
      </c>
      <c r="K89" s="799"/>
      <c r="L89" s="799" t="s">
        <v>379</v>
      </c>
      <c r="M89" s="800" t="s">
        <v>1855</v>
      </c>
      <c r="N89" s="786" t="s">
        <v>3328</v>
      </c>
      <c r="O89" s="758"/>
      <c r="P89" s="754"/>
      <c r="Q89" s="749" t="s">
        <v>380</v>
      </c>
      <c r="R89" s="755"/>
      <c r="S89" s="755"/>
      <c r="T89" s="756"/>
      <c r="U89" s="789"/>
      <c r="V89" s="770"/>
      <c r="X89" s="744"/>
      <c r="Y89" s="745"/>
      <c r="Z89" s="957"/>
      <c r="AA89" s="958"/>
      <c r="AB89" s="958"/>
      <c r="AC89" s="745"/>
      <c r="AD89" s="745"/>
      <c r="AE89" s="745"/>
      <c r="AF89" s="745"/>
      <c r="AG89" s="758"/>
      <c r="AH89" s="1001"/>
      <c r="AI89" s="1002" t="s">
        <v>381</v>
      </c>
      <c r="AJ89" s="830">
        <v>15</v>
      </c>
      <c r="AK89" s="800" t="s">
        <v>1041</v>
      </c>
      <c r="AL89" s="800" t="s">
        <v>382</v>
      </c>
      <c r="AM89" s="786" t="s">
        <v>383</v>
      </c>
      <c r="AN89" s="770"/>
      <c r="AP89" s="949"/>
      <c r="AQ89" s="1026">
        <f>AQ87+AQ88</f>
        <v>262</v>
      </c>
      <c r="AR89" s="1035">
        <f>AR87</f>
        <v>90</v>
      </c>
      <c r="AS89" s="1026">
        <f>AS87+AS88</f>
        <v>352</v>
      </c>
      <c r="AT89" s="1036" t="s">
        <v>384</v>
      </c>
      <c r="AU89" s="954"/>
    </row>
    <row r="90" spans="1:47" ht="15.75" thickBot="1">
      <c r="A90" s="767"/>
      <c r="B90" s="782"/>
      <c r="C90" s="798">
        <v>51</v>
      </c>
      <c r="D90" s="799">
        <v>1</v>
      </c>
      <c r="E90" s="799" t="s">
        <v>385</v>
      </c>
      <c r="F90" s="800" t="s">
        <v>386</v>
      </c>
      <c r="G90" s="1037" t="s">
        <v>1823</v>
      </c>
      <c r="H90" s="758"/>
      <c r="I90" s="782"/>
      <c r="J90" s="899">
        <v>122</v>
      </c>
      <c r="K90" s="799">
        <v>2</v>
      </c>
      <c r="L90" s="799" t="s">
        <v>387</v>
      </c>
      <c r="M90" s="800" t="s">
        <v>388</v>
      </c>
      <c r="N90" s="786" t="s">
        <v>495</v>
      </c>
      <c r="O90" s="758"/>
      <c r="P90" s="782"/>
      <c r="Q90" s="899">
        <v>84</v>
      </c>
      <c r="R90" s="799">
        <v>1</v>
      </c>
      <c r="S90" s="1038" t="s">
        <v>389</v>
      </c>
      <c r="T90" s="800" t="s">
        <v>1364</v>
      </c>
      <c r="U90" s="786" t="s">
        <v>1823</v>
      </c>
      <c r="V90" s="770"/>
      <c r="X90" s="767"/>
      <c r="Y90" s="754"/>
      <c r="Z90" s="764" t="s">
        <v>390</v>
      </c>
      <c r="AA90" s="755"/>
      <c r="AB90" s="756"/>
      <c r="AC90" s="756"/>
      <c r="AD90" s="789"/>
      <c r="AE90" s="758"/>
      <c r="AF90" s="758"/>
      <c r="AG90" s="758"/>
      <c r="AH90" s="1001"/>
      <c r="AI90" s="1002" t="s">
        <v>391</v>
      </c>
      <c r="AJ90" s="830">
        <v>16</v>
      </c>
      <c r="AK90" s="800" t="s">
        <v>1041</v>
      </c>
      <c r="AL90" s="800" t="s">
        <v>2073</v>
      </c>
      <c r="AM90" s="786" t="s">
        <v>1101</v>
      </c>
      <c r="AN90" s="770"/>
      <c r="AP90" s="949"/>
      <c r="AQ90" s="1039"/>
      <c r="AR90" s="1040"/>
      <c r="AS90" s="1040"/>
      <c r="AT90" s="1041"/>
      <c r="AU90" s="954"/>
    </row>
    <row r="91" spans="1:47" ht="15" thickBot="1">
      <c r="A91" s="767"/>
      <c r="B91" s="782"/>
      <c r="C91" s="798">
        <v>52</v>
      </c>
      <c r="D91" s="799">
        <v>2</v>
      </c>
      <c r="E91" s="799" t="s">
        <v>392</v>
      </c>
      <c r="F91" s="800" t="s">
        <v>393</v>
      </c>
      <c r="G91" s="1037" t="s">
        <v>1106</v>
      </c>
      <c r="H91" s="758"/>
      <c r="I91" s="782"/>
      <c r="J91" s="798" t="s">
        <v>1853</v>
      </c>
      <c r="K91" s="799"/>
      <c r="L91" s="799" t="s">
        <v>394</v>
      </c>
      <c r="M91" s="800" t="s">
        <v>1855</v>
      </c>
      <c r="N91" s="786" t="s">
        <v>478</v>
      </c>
      <c r="O91" s="758"/>
      <c r="P91" s="782"/>
      <c r="Q91" s="899">
        <v>110</v>
      </c>
      <c r="R91" s="799">
        <v>2</v>
      </c>
      <c r="S91" s="1038" t="s">
        <v>395</v>
      </c>
      <c r="T91" s="800" t="s">
        <v>1464</v>
      </c>
      <c r="U91" s="786" t="s">
        <v>1104</v>
      </c>
      <c r="V91" s="770"/>
      <c r="X91" s="767"/>
      <c r="Y91" s="990"/>
      <c r="Z91" s="991">
        <v>9</v>
      </c>
      <c r="AA91" s="992">
        <v>1</v>
      </c>
      <c r="AB91" s="992" t="s">
        <v>396</v>
      </c>
      <c r="AC91" s="993" t="s">
        <v>697</v>
      </c>
      <c r="AD91" s="994" t="s">
        <v>1106</v>
      </c>
      <c r="AE91" s="758"/>
      <c r="AF91" s="758"/>
      <c r="AG91" s="758"/>
      <c r="AH91" s="1001"/>
      <c r="AI91" s="1002" t="s">
        <v>397</v>
      </c>
      <c r="AJ91" s="830">
        <v>17</v>
      </c>
      <c r="AK91" s="800" t="s">
        <v>1041</v>
      </c>
      <c r="AL91" s="800" t="s">
        <v>1165</v>
      </c>
      <c r="AM91" s="786" t="s">
        <v>1106</v>
      </c>
      <c r="AN91" s="770"/>
      <c r="AP91" s="949"/>
      <c r="AQ91" s="1042"/>
      <c r="AR91" s="1043"/>
      <c r="AS91" s="1044">
        <v>12</v>
      </c>
      <c r="AT91" s="1045" t="s">
        <v>2486</v>
      </c>
      <c r="AU91" s="954"/>
    </row>
    <row r="92" spans="1:47" ht="15">
      <c r="A92" s="767"/>
      <c r="B92" s="782"/>
      <c r="C92" s="798">
        <v>53</v>
      </c>
      <c r="D92" s="799">
        <v>3</v>
      </c>
      <c r="E92" s="799" t="s">
        <v>398</v>
      </c>
      <c r="F92" s="800" t="s">
        <v>3358</v>
      </c>
      <c r="G92" s="1046" t="s">
        <v>399</v>
      </c>
      <c r="H92" s="758"/>
      <c r="I92" s="782"/>
      <c r="J92" s="899">
        <v>123</v>
      </c>
      <c r="K92" s="799">
        <v>3</v>
      </c>
      <c r="L92" s="799" t="s">
        <v>400</v>
      </c>
      <c r="M92" s="800" t="s">
        <v>2517</v>
      </c>
      <c r="N92" s="786" t="s">
        <v>491</v>
      </c>
      <c r="O92" s="758"/>
      <c r="P92" s="782"/>
      <c r="Q92" s="899">
        <v>144</v>
      </c>
      <c r="R92" s="799">
        <v>3</v>
      </c>
      <c r="S92" s="1038" t="s">
        <v>401</v>
      </c>
      <c r="T92" s="800" t="s">
        <v>714</v>
      </c>
      <c r="U92" s="786" t="s">
        <v>1098</v>
      </c>
      <c r="V92" s="770"/>
      <c r="X92" s="767"/>
      <c r="Y92" s="754"/>
      <c r="Z92" s="749" t="s">
        <v>1107</v>
      </c>
      <c r="AA92" s="755"/>
      <c r="AB92" s="755"/>
      <c r="AC92" s="756"/>
      <c r="AD92" s="789"/>
      <c r="AE92" s="758"/>
      <c r="AF92" s="758"/>
      <c r="AG92" s="758"/>
      <c r="AH92" s="1001"/>
      <c r="AI92" s="1002" t="s">
        <v>1108</v>
      </c>
      <c r="AJ92" s="830">
        <v>18</v>
      </c>
      <c r="AK92" s="800" t="s">
        <v>1041</v>
      </c>
      <c r="AL92" s="800" t="s">
        <v>2056</v>
      </c>
      <c r="AM92" s="786" t="s">
        <v>1105</v>
      </c>
      <c r="AN92" s="770"/>
      <c r="AP92" s="949"/>
      <c r="AQ92" s="1042"/>
      <c r="AR92" s="1043"/>
      <c r="AS92" s="1047">
        <v>18</v>
      </c>
      <c r="AT92" s="1048" t="s">
        <v>2498</v>
      </c>
      <c r="AU92" s="954"/>
    </row>
    <row r="93" spans="1:47" ht="14.25">
      <c r="A93" s="767"/>
      <c r="B93" s="782"/>
      <c r="C93" s="798">
        <v>54</v>
      </c>
      <c r="D93" s="799">
        <v>4</v>
      </c>
      <c r="E93" s="799" t="s">
        <v>1109</v>
      </c>
      <c r="F93" s="800" t="s">
        <v>3379</v>
      </c>
      <c r="G93" s="1046" t="s">
        <v>1098</v>
      </c>
      <c r="H93" s="758"/>
      <c r="I93" s="782"/>
      <c r="J93" s="899" t="s">
        <v>1853</v>
      </c>
      <c r="K93" s="799"/>
      <c r="L93" s="799" t="s">
        <v>1110</v>
      </c>
      <c r="M93" s="800" t="s">
        <v>1855</v>
      </c>
      <c r="N93" s="786" t="s">
        <v>478</v>
      </c>
      <c r="O93" s="758"/>
      <c r="P93" s="782"/>
      <c r="Q93" s="899">
        <v>120</v>
      </c>
      <c r="R93" s="799">
        <v>4</v>
      </c>
      <c r="S93" s="1038" t="s">
        <v>1111</v>
      </c>
      <c r="T93" s="800" t="s">
        <v>1499</v>
      </c>
      <c r="U93" s="786" t="s">
        <v>1101</v>
      </c>
      <c r="V93" s="770"/>
      <c r="X93" s="767"/>
      <c r="Y93" s="782"/>
      <c r="Z93" s="873">
        <v>12</v>
      </c>
      <c r="AA93" s="1049">
        <v>1</v>
      </c>
      <c r="AB93" s="1050" t="s">
        <v>1112</v>
      </c>
      <c r="AC93" s="901" t="s">
        <v>1113</v>
      </c>
      <c r="AD93" s="851" t="s">
        <v>1106</v>
      </c>
      <c r="AE93" s="758"/>
      <c r="AF93" s="758"/>
      <c r="AG93" s="758"/>
      <c r="AH93" s="1001"/>
      <c r="AI93" s="1002" t="s">
        <v>1114</v>
      </c>
      <c r="AJ93" s="830">
        <v>19</v>
      </c>
      <c r="AK93" s="800" t="s">
        <v>1041</v>
      </c>
      <c r="AL93" s="800" t="s">
        <v>1115</v>
      </c>
      <c r="AM93" s="786" t="s">
        <v>2387</v>
      </c>
      <c r="AN93" s="770"/>
      <c r="AP93" s="949"/>
      <c r="AQ93" s="1042"/>
      <c r="AR93" s="1043"/>
      <c r="AS93" s="1047">
        <v>10</v>
      </c>
      <c r="AT93" s="1048" t="s">
        <v>2506</v>
      </c>
      <c r="AU93" s="954"/>
    </row>
    <row r="94" spans="1:47" ht="14.25">
      <c r="A94" s="767"/>
      <c r="B94" s="782"/>
      <c r="C94" s="798">
        <v>55</v>
      </c>
      <c r="D94" s="799">
        <v>5</v>
      </c>
      <c r="E94" s="799" t="s">
        <v>1116</v>
      </c>
      <c r="F94" s="800" t="s">
        <v>469</v>
      </c>
      <c r="G94" s="1046" t="s">
        <v>1100</v>
      </c>
      <c r="H94" s="758"/>
      <c r="I94" s="782"/>
      <c r="J94" s="899" t="s">
        <v>1853</v>
      </c>
      <c r="K94" s="799"/>
      <c r="L94" s="799" t="s">
        <v>823</v>
      </c>
      <c r="M94" s="800" t="s">
        <v>1855</v>
      </c>
      <c r="N94" s="786" t="s">
        <v>480</v>
      </c>
      <c r="O94" s="758"/>
      <c r="P94" s="782"/>
      <c r="Q94" s="899">
        <v>116</v>
      </c>
      <c r="R94" s="799">
        <v>5</v>
      </c>
      <c r="S94" s="1038" t="s">
        <v>1117</v>
      </c>
      <c r="T94" s="800" t="s">
        <v>1118</v>
      </c>
      <c r="U94" s="786" t="s">
        <v>545</v>
      </c>
      <c r="V94" s="770"/>
      <c r="X94" s="767"/>
      <c r="Y94" s="782"/>
      <c r="Z94" s="873">
        <v>149</v>
      </c>
      <c r="AA94" s="1049">
        <v>2</v>
      </c>
      <c r="AB94" s="900" t="s">
        <v>1112</v>
      </c>
      <c r="AC94" s="901" t="s">
        <v>1119</v>
      </c>
      <c r="AD94" s="851" t="s">
        <v>1104</v>
      </c>
      <c r="AE94" s="758"/>
      <c r="AF94" s="758"/>
      <c r="AG94" s="758"/>
      <c r="AH94" s="1013"/>
      <c r="AI94" s="1014" t="s">
        <v>1120</v>
      </c>
      <c r="AJ94" s="1015">
        <v>20</v>
      </c>
      <c r="AK94" s="839" t="s">
        <v>1041</v>
      </c>
      <c r="AL94" s="839" t="s">
        <v>1529</v>
      </c>
      <c r="AM94" s="840" t="s">
        <v>1098</v>
      </c>
      <c r="AN94" s="770"/>
      <c r="AP94" s="949"/>
      <c r="AQ94" s="1042"/>
      <c r="AR94" s="1043"/>
      <c r="AS94" s="1047">
        <v>10</v>
      </c>
      <c r="AT94" s="1048" t="s">
        <v>1121</v>
      </c>
      <c r="AU94" s="954"/>
    </row>
    <row r="95" spans="1:47" ht="14.25">
      <c r="A95" s="767"/>
      <c r="B95" s="782"/>
      <c r="C95" s="798">
        <v>56</v>
      </c>
      <c r="D95" s="799">
        <v>6</v>
      </c>
      <c r="E95" s="799" t="s">
        <v>1122</v>
      </c>
      <c r="F95" s="800" t="s">
        <v>1451</v>
      </c>
      <c r="G95" s="1046" t="s">
        <v>1098</v>
      </c>
      <c r="H95" s="758"/>
      <c r="I95" s="782"/>
      <c r="J95" s="899">
        <v>124</v>
      </c>
      <c r="K95" s="799">
        <v>4</v>
      </c>
      <c r="L95" s="799" t="s">
        <v>1123</v>
      </c>
      <c r="M95" s="800" t="s">
        <v>1550</v>
      </c>
      <c r="N95" s="786" t="s">
        <v>1100</v>
      </c>
      <c r="O95" s="758"/>
      <c r="P95" s="782"/>
      <c r="Q95" s="899">
        <v>82</v>
      </c>
      <c r="R95" s="799">
        <v>6</v>
      </c>
      <c r="S95" s="1038" t="s">
        <v>1124</v>
      </c>
      <c r="T95" s="800" t="s">
        <v>1891</v>
      </c>
      <c r="U95" s="786" t="s">
        <v>1100</v>
      </c>
      <c r="V95" s="770"/>
      <c r="X95" s="767"/>
      <c r="Y95" s="782"/>
      <c r="Z95" s="873">
        <v>170</v>
      </c>
      <c r="AA95" s="1049">
        <v>3</v>
      </c>
      <c r="AB95" s="900" t="s">
        <v>1112</v>
      </c>
      <c r="AC95" s="902" t="s">
        <v>961</v>
      </c>
      <c r="AD95" s="851" t="s">
        <v>1099</v>
      </c>
      <c r="AE95" s="758"/>
      <c r="AF95" s="758"/>
      <c r="AG95" s="758"/>
      <c r="AH95" s="1001"/>
      <c r="AI95" s="1002" t="s">
        <v>1125</v>
      </c>
      <c r="AJ95" s="830">
        <v>21</v>
      </c>
      <c r="AK95" s="800" t="s">
        <v>1041</v>
      </c>
      <c r="AL95" s="800" t="s">
        <v>1311</v>
      </c>
      <c r="AM95" s="786" t="s">
        <v>1098</v>
      </c>
      <c r="AN95" s="770"/>
      <c r="AP95" s="949"/>
      <c r="AQ95" s="1042"/>
      <c r="AR95" s="1043"/>
      <c r="AS95" s="1047">
        <v>3</v>
      </c>
      <c r="AT95" s="1048" t="s">
        <v>2526</v>
      </c>
      <c r="AU95" s="954"/>
    </row>
    <row r="96" spans="1:47" ht="14.25">
      <c r="A96" s="767"/>
      <c r="B96" s="782"/>
      <c r="C96" s="798">
        <v>57</v>
      </c>
      <c r="D96" s="799">
        <v>7</v>
      </c>
      <c r="E96" s="799" t="s">
        <v>1126</v>
      </c>
      <c r="F96" s="588" t="s">
        <v>1127</v>
      </c>
      <c r="G96" s="1046" t="s">
        <v>1099</v>
      </c>
      <c r="H96" s="758"/>
      <c r="I96" s="782"/>
      <c r="J96" s="899">
        <v>125</v>
      </c>
      <c r="K96" s="799">
        <v>5</v>
      </c>
      <c r="L96" s="799" t="s">
        <v>1128</v>
      </c>
      <c r="M96" s="800" t="s">
        <v>1129</v>
      </c>
      <c r="N96" s="786" t="s">
        <v>1098</v>
      </c>
      <c r="O96" s="758"/>
      <c r="P96" s="782"/>
      <c r="Q96" s="899">
        <v>179</v>
      </c>
      <c r="R96" s="799">
        <v>7</v>
      </c>
      <c r="S96" s="1038" t="s">
        <v>1130</v>
      </c>
      <c r="T96" s="800" t="s">
        <v>1858</v>
      </c>
      <c r="U96" s="786" t="s">
        <v>1100</v>
      </c>
      <c r="V96" s="770"/>
      <c r="X96" s="767"/>
      <c r="Y96" s="782"/>
      <c r="Z96" s="873">
        <v>78</v>
      </c>
      <c r="AA96" s="1049">
        <v>4</v>
      </c>
      <c r="AB96" s="900" t="s">
        <v>1112</v>
      </c>
      <c r="AC96" s="901" t="s">
        <v>1832</v>
      </c>
      <c r="AD96" s="851" t="s">
        <v>1518</v>
      </c>
      <c r="AE96" s="758"/>
      <c r="AF96" s="758"/>
      <c r="AG96" s="758"/>
      <c r="AH96" s="1001"/>
      <c r="AI96" s="1002" t="s">
        <v>1131</v>
      </c>
      <c r="AJ96" s="830">
        <v>22</v>
      </c>
      <c r="AK96" s="800" t="s">
        <v>1041</v>
      </c>
      <c r="AL96" s="800" t="s">
        <v>1661</v>
      </c>
      <c r="AM96" s="786" t="s">
        <v>1101</v>
      </c>
      <c r="AN96" s="770"/>
      <c r="AP96" s="949"/>
      <c r="AQ96" s="1042"/>
      <c r="AR96" s="1043"/>
      <c r="AS96" s="1047">
        <v>1</v>
      </c>
      <c r="AT96" s="1048" t="s">
        <v>1132</v>
      </c>
      <c r="AU96" s="954"/>
    </row>
    <row r="97" spans="1:47" ht="14.25">
      <c r="A97" s="767"/>
      <c r="B97" s="782"/>
      <c r="C97" s="798">
        <v>58</v>
      </c>
      <c r="D97" s="799">
        <v>8</v>
      </c>
      <c r="E97" s="799" t="s">
        <v>1133</v>
      </c>
      <c r="F97" s="588" t="s">
        <v>1134</v>
      </c>
      <c r="G97" s="856" t="s">
        <v>1104</v>
      </c>
      <c r="H97" s="758"/>
      <c r="I97" s="782"/>
      <c r="J97" s="899">
        <v>126</v>
      </c>
      <c r="K97" s="799">
        <v>6</v>
      </c>
      <c r="L97" s="799" t="s">
        <v>1135</v>
      </c>
      <c r="M97" s="800" t="s">
        <v>1136</v>
      </c>
      <c r="N97" s="786" t="s">
        <v>1163</v>
      </c>
      <c r="O97" s="758"/>
      <c r="P97" s="782"/>
      <c r="Q97" s="899">
        <v>112</v>
      </c>
      <c r="R97" s="799">
        <v>8</v>
      </c>
      <c r="S97" s="1038" t="s">
        <v>1137</v>
      </c>
      <c r="T97" s="800" t="s">
        <v>816</v>
      </c>
      <c r="U97" s="786" t="s">
        <v>1103</v>
      </c>
      <c r="V97" s="770"/>
      <c r="X97" s="767"/>
      <c r="Y97" s="782"/>
      <c r="Z97" s="873">
        <v>117</v>
      </c>
      <c r="AA97" s="1049">
        <v>5</v>
      </c>
      <c r="AB97" s="900" t="s">
        <v>1112</v>
      </c>
      <c r="AC97" s="903" t="s">
        <v>1870</v>
      </c>
      <c r="AD97" s="851" t="s">
        <v>1967</v>
      </c>
      <c r="AE97" s="758"/>
      <c r="AF97" s="758"/>
      <c r="AG97" s="758"/>
      <c r="AH97" s="1001"/>
      <c r="AI97" s="1002" t="s">
        <v>1138</v>
      </c>
      <c r="AJ97" s="830">
        <v>23</v>
      </c>
      <c r="AK97" s="800" t="s">
        <v>1041</v>
      </c>
      <c r="AL97" s="800" t="s">
        <v>534</v>
      </c>
      <c r="AM97" s="786" t="s">
        <v>1100</v>
      </c>
      <c r="AN97" s="770"/>
      <c r="AP97" s="949"/>
      <c r="AQ97" s="1042"/>
      <c r="AR97" s="1043"/>
      <c r="AS97" s="1047">
        <v>12</v>
      </c>
      <c r="AT97" s="1048" t="s">
        <v>1107</v>
      </c>
      <c r="AU97" s="954"/>
    </row>
    <row r="98" spans="1:47" ht="15" thickBot="1">
      <c r="A98" s="767"/>
      <c r="B98" s="782"/>
      <c r="C98" s="798">
        <v>59</v>
      </c>
      <c r="D98" s="799">
        <v>9</v>
      </c>
      <c r="E98" s="799" t="s">
        <v>1139</v>
      </c>
      <c r="F98" s="1051" t="s">
        <v>1140</v>
      </c>
      <c r="G98" s="1046" t="s">
        <v>1098</v>
      </c>
      <c r="H98" s="758"/>
      <c r="I98" s="782"/>
      <c r="J98" s="899" t="s">
        <v>1853</v>
      </c>
      <c r="K98" s="799"/>
      <c r="L98" s="799" t="s">
        <v>1141</v>
      </c>
      <c r="M98" s="800" t="s">
        <v>1855</v>
      </c>
      <c r="N98" s="786" t="s">
        <v>3331</v>
      </c>
      <c r="O98" s="758"/>
      <c r="P98" s="782"/>
      <c r="Q98" s="899">
        <v>141</v>
      </c>
      <c r="R98" s="799">
        <v>9</v>
      </c>
      <c r="S98" s="905" t="s">
        <v>1142</v>
      </c>
      <c r="T98" s="1051" t="s">
        <v>2281</v>
      </c>
      <c r="U98" s="786" t="s">
        <v>1100</v>
      </c>
      <c r="V98" s="770"/>
      <c r="W98" s="790"/>
      <c r="X98" s="767"/>
      <c r="Y98" s="782"/>
      <c r="Z98" s="873">
        <v>226</v>
      </c>
      <c r="AA98" s="1049">
        <v>6</v>
      </c>
      <c r="AB98" s="900" t="s">
        <v>1112</v>
      </c>
      <c r="AC98" s="901" t="s">
        <v>1868</v>
      </c>
      <c r="AD98" s="851" t="s">
        <v>1103</v>
      </c>
      <c r="AE98" s="758"/>
      <c r="AF98" s="758"/>
      <c r="AG98" s="758"/>
      <c r="AH98" s="1052"/>
      <c r="AI98" s="1053" t="s">
        <v>1143</v>
      </c>
      <c r="AJ98" s="1054">
        <v>24</v>
      </c>
      <c r="AK98" s="853" t="s">
        <v>1041</v>
      </c>
      <c r="AL98" s="853" t="s">
        <v>1578</v>
      </c>
      <c r="AM98" s="776" t="s">
        <v>1102</v>
      </c>
      <c r="AN98" s="770"/>
      <c r="AP98" s="949"/>
      <c r="AQ98" s="1042"/>
      <c r="AR98" s="1043"/>
      <c r="AS98" s="1047">
        <v>1</v>
      </c>
      <c r="AT98" s="1048" t="s">
        <v>409</v>
      </c>
      <c r="AU98" s="954"/>
    </row>
    <row r="99" spans="1:47" ht="15" thickBot="1">
      <c r="A99" s="767"/>
      <c r="B99" s="836"/>
      <c r="C99" s="837">
        <v>60</v>
      </c>
      <c r="D99" s="838">
        <v>10</v>
      </c>
      <c r="E99" s="838" t="s">
        <v>410</v>
      </c>
      <c r="F99" s="594" t="s">
        <v>411</v>
      </c>
      <c r="G99" s="1055" t="s">
        <v>1103</v>
      </c>
      <c r="H99" s="758"/>
      <c r="I99" s="782"/>
      <c r="J99" s="899">
        <v>127</v>
      </c>
      <c r="K99" s="799">
        <v>7</v>
      </c>
      <c r="L99" s="799" t="s">
        <v>412</v>
      </c>
      <c r="M99" s="800" t="s">
        <v>3378</v>
      </c>
      <c r="N99" s="786" t="s">
        <v>491</v>
      </c>
      <c r="O99" s="758"/>
      <c r="P99" s="836"/>
      <c r="Q99" s="1056">
        <v>125</v>
      </c>
      <c r="R99" s="838">
        <v>10</v>
      </c>
      <c r="S99" s="1057" t="s">
        <v>413</v>
      </c>
      <c r="T99" s="594" t="s">
        <v>1129</v>
      </c>
      <c r="U99" s="840" t="s">
        <v>1098</v>
      </c>
      <c r="V99" s="770"/>
      <c r="W99" s="790"/>
      <c r="X99" s="767"/>
      <c r="Y99" s="782"/>
      <c r="Z99" s="873">
        <v>168</v>
      </c>
      <c r="AA99" s="1049">
        <v>7</v>
      </c>
      <c r="AB99" s="900" t="s">
        <v>1112</v>
      </c>
      <c r="AC99" s="903" t="s">
        <v>460</v>
      </c>
      <c r="AD99" s="851" t="s">
        <v>1100</v>
      </c>
      <c r="AE99" s="758"/>
      <c r="AF99" s="758"/>
      <c r="AG99" s="758"/>
      <c r="AH99" s="758"/>
      <c r="AI99" s="758"/>
      <c r="AJ99" s="758"/>
      <c r="AK99" s="758"/>
      <c r="AL99" s="758"/>
      <c r="AM99" s="758"/>
      <c r="AN99" s="770"/>
      <c r="AP99" s="949"/>
      <c r="AQ99" s="1042"/>
      <c r="AR99" s="1043"/>
      <c r="AS99" s="1047">
        <v>1</v>
      </c>
      <c r="AT99" s="1048" t="s">
        <v>414</v>
      </c>
      <c r="AU99" s="954"/>
    </row>
    <row r="100" spans="1:47" ht="15">
      <c r="A100" s="767"/>
      <c r="B100" s="782"/>
      <c r="C100" s="798">
        <v>61</v>
      </c>
      <c r="D100" s="799">
        <v>11</v>
      </c>
      <c r="E100" s="799" t="s">
        <v>415</v>
      </c>
      <c r="F100" s="1058" t="s">
        <v>535</v>
      </c>
      <c r="G100" s="1046" t="s">
        <v>1106</v>
      </c>
      <c r="H100" s="758"/>
      <c r="I100" s="782"/>
      <c r="J100" s="899"/>
      <c r="K100" s="799"/>
      <c r="L100" s="799" t="s">
        <v>416</v>
      </c>
      <c r="M100" s="800"/>
      <c r="N100" s="786" t="s">
        <v>3331</v>
      </c>
      <c r="O100" s="758"/>
      <c r="P100" s="782"/>
      <c r="Q100" s="899">
        <v>108</v>
      </c>
      <c r="R100" s="799">
        <v>11</v>
      </c>
      <c r="S100" s="905" t="s">
        <v>417</v>
      </c>
      <c r="T100" s="1059" t="s">
        <v>973</v>
      </c>
      <c r="U100" s="786" t="s">
        <v>1099</v>
      </c>
      <c r="V100" s="770"/>
      <c r="W100" s="790"/>
      <c r="X100" s="767"/>
      <c r="Y100" s="782"/>
      <c r="Z100" s="873">
        <v>182</v>
      </c>
      <c r="AA100" s="1049">
        <v>8</v>
      </c>
      <c r="AB100" s="900" t="s">
        <v>1112</v>
      </c>
      <c r="AC100" s="903" t="s">
        <v>494</v>
      </c>
      <c r="AD100" s="851" t="s">
        <v>1098</v>
      </c>
      <c r="AE100" s="758"/>
      <c r="AF100" s="758"/>
      <c r="AG100" s="758"/>
      <c r="AH100" s="867"/>
      <c r="AI100" s="656" t="s">
        <v>418</v>
      </c>
      <c r="AJ100" s="869"/>
      <c r="AK100" s="868"/>
      <c r="AL100" s="870"/>
      <c r="AM100" s="871"/>
      <c r="AN100" s="770"/>
      <c r="AP100" s="949"/>
      <c r="AQ100" s="1042"/>
      <c r="AR100" s="1043"/>
      <c r="AS100" s="1047">
        <v>4</v>
      </c>
      <c r="AT100" s="1048" t="s">
        <v>2534</v>
      </c>
      <c r="AU100" s="954"/>
    </row>
    <row r="101" spans="1:47" ht="14.25">
      <c r="A101" s="767"/>
      <c r="B101" s="782"/>
      <c r="C101" s="798">
        <v>62</v>
      </c>
      <c r="D101" s="799">
        <v>12</v>
      </c>
      <c r="E101" s="799" t="s">
        <v>419</v>
      </c>
      <c r="F101" s="588" t="s">
        <v>1902</v>
      </c>
      <c r="G101" s="1037" t="s">
        <v>1103</v>
      </c>
      <c r="H101" s="758"/>
      <c r="I101" s="782"/>
      <c r="J101" s="899">
        <v>128</v>
      </c>
      <c r="K101" s="799">
        <v>8</v>
      </c>
      <c r="L101" s="799" t="s">
        <v>829</v>
      </c>
      <c r="M101" s="800" t="s">
        <v>2056</v>
      </c>
      <c r="N101" s="786" t="s">
        <v>1106</v>
      </c>
      <c r="O101" s="758"/>
      <c r="P101" s="782"/>
      <c r="Q101" s="899">
        <v>151</v>
      </c>
      <c r="R101" s="799">
        <v>12</v>
      </c>
      <c r="S101" s="905" t="s">
        <v>420</v>
      </c>
      <c r="T101" s="832" t="s">
        <v>496</v>
      </c>
      <c r="U101" s="786" t="s">
        <v>1100</v>
      </c>
      <c r="V101" s="770"/>
      <c r="W101" s="790"/>
      <c r="X101" s="767"/>
      <c r="Y101" s="782"/>
      <c r="Z101" s="873">
        <v>197</v>
      </c>
      <c r="AA101" s="1049">
        <v>9</v>
      </c>
      <c r="AB101" s="900" t="s">
        <v>1112</v>
      </c>
      <c r="AC101" s="903" t="s">
        <v>500</v>
      </c>
      <c r="AD101" s="851" t="s">
        <v>1101</v>
      </c>
      <c r="AE101" s="758"/>
      <c r="AF101" s="758"/>
      <c r="AG101" s="758"/>
      <c r="AH101" s="872"/>
      <c r="AI101" s="1060" t="s">
        <v>2541</v>
      </c>
      <c r="AJ101" s="874">
        <v>1</v>
      </c>
      <c r="AK101" s="1061" t="s">
        <v>421</v>
      </c>
      <c r="AL101" s="977" t="s">
        <v>422</v>
      </c>
      <c r="AM101" s="1062" t="s">
        <v>1103</v>
      </c>
      <c r="AN101" s="770"/>
      <c r="AP101" s="949"/>
      <c r="AQ101" s="1042"/>
      <c r="AR101" s="1043"/>
      <c r="AS101" s="1063">
        <v>24</v>
      </c>
      <c r="AT101" s="962" t="s">
        <v>2544</v>
      </c>
      <c r="AU101" s="954"/>
    </row>
    <row r="102" spans="1:47" ht="15.75" thickBot="1">
      <c r="A102" s="767"/>
      <c r="B102" s="782"/>
      <c r="C102" s="798">
        <v>63</v>
      </c>
      <c r="D102" s="799">
        <v>13</v>
      </c>
      <c r="E102" s="799" t="s">
        <v>423</v>
      </c>
      <c r="F102" s="588" t="s">
        <v>1530</v>
      </c>
      <c r="G102" s="1037" t="s">
        <v>1103</v>
      </c>
      <c r="H102" s="758"/>
      <c r="I102" s="782"/>
      <c r="J102" s="899">
        <v>129</v>
      </c>
      <c r="K102" s="799">
        <v>9</v>
      </c>
      <c r="L102" s="799" t="s">
        <v>424</v>
      </c>
      <c r="M102" s="800" t="s">
        <v>425</v>
      </c>
      <c r="N102" s="786" t="s">
        <v>1098</v>
      </c>
      <c r="O102" s="758"/>
      <c r="P102" s="782"/>
      <c r="Q102" s="899">
        <v>132</v>
      </c>
      <c r="R102" s="799">
        <v>13</v>
      </c>
      <c r="S102" s="905" t="s">
        <v>426</v>
      </c>
      <c r="T102" s="832" t="s">
        <v>577</v>
      </c>
      <c r="U102" s="786" t="s">
        <v>1823</v>
      </c>
      <c r="V102" s="770"/>
      <c r="W102" s="790"/>
      <c r="X102" s="767"/>
      <c r="Y102" s="836"/>
      <c r="Z102" s="1064">
        <v>31</v>
      </c>
      <c r="AA102" s="1065">
        <v>10</v>
      </c>
      <c r="AB102" s="1066" t="s">
        <v>1112</v>
      </c>
      <c r="AC102" s="1067" t="s">
        <v>930</v>
      </c>
      <c r="AD102" s="1068" t="s">
        <v>1100</v>
      </c>
      <c r="AE102" s="758"/>
      <c r="AF102" s="758"/>
      <c r="AG102" s="758"/>
      <c r="AH102" s="877"/>
      <c r="AI102" s="1060" t="s">
        <v>2553</v>
      </c>
      <c r="AJ102" s="874">
        <v>2</v>
      </c>
      <c r="AK102" s="1061" t="s">
        <v>427</v>
      </c>
      <c r="AL102" s="977" t="s">
        <v>428</v>
      </c>
      <c r="AM102" s="978" t="s">
        <v>1103</v>
      </c>
      <c r="AN102" s="770"/>
      <c r="AP102" s="949"/>
      <c r="AQ102" s="1042"/>
      <c r="AR102" s="1043"/>
      <c r="AS102" s="1069">
        <f>SUM(AS91:AS101)</f>
        <v>96</v>
      </c>
      <c r="AT102" s="1028" t="s">
        <v>2251</v>
      </c>
      <c r="AU102" s="954"/>
    </row>
    <row r="103" spans="1:47" ht="15" thickBot="1">
      <c r="A103" s="767"/>
      <c r="B103" s="782"/>
      <c r="C103" s="798">
        <v>64</v>
      </c>
      <c r="D103" s="799">
        <v>14</v>
      </c>
      <c r="E103" s="799" t="s">
        <v>429</v>
      </c>
      <c r="F103" s="1070" t="s">
        <v>2144</v>
      </c>
      <c r="G103" s="1046" t="s">
        <v>511</v>
      </c>
      <c r="H103" s="758"/>
      <c r="I103" s="782"/>
      <c r="J103" s="899">
        <v>130</v>
      </c>
      <c r="K103" s="799">
        <v>10</v>
      </c>
      <c r="L103" s="799" t="s">
        <v>430</v>
      </c>
      <c r="M103" s="800" t="s">
        <v>431</v>
      </c>
      <c r="N103" s="786" t="s">
        <v>491</v>
      </c>
      <c r="O103" s="758"/>
      <c r="P103" s="782"/>
      <c r="Q103" s="899">
        <v>129</v>
      </c>
      <c r="R103" s="799">
        <v>14</v>
      </c>
      <c r="S103" s="1071" t="s">
        <v>432</v>
      </c>
      <c r="T103" s="1072" t="s">
        <v>425</v>
      </c>
      <c r="U103" s="786" t="s">
        <v>1098</v>
      </c>
      <c r="V103" s="770"/>
      <c r="W103" s="790"/>
      <c r="X103" s="767"/>
      <c r="Y103" s="782"/>
      <c r="Z103" s="873">
        <v>144</v>
      </c>
      <c r="AA103" s="1049">
        <v>11</v>
      </c>
      <c r="AB103" s="900" t="s">
        <v>1112</v>
      </c>
      <c r="AC103" s="901" t="s">
        <v>714</v>
      </c>
      <c r="AD103" s="851" t="s">
        <v>1823</v>
      </c>
      <c r="AE103" s="758"/>
      <c r="AF103" s="758"/>
      <c r="AG103" s="758"/>
      <c r="AH103" s="825"/>
      <c r="AI103" s="1060" t="s">
        <v>2563</v>
      </c>
      <c r="AJ103" s="874">
        <v>3</v>
      </c>
      <c r="AK103" s="1061" t="s">
        <v>433</v>
      </c>
      <c r="AL103" s="977" t="s">
        <v>434</v>
      </c>
      <c r="AM103" s="978" t="s">
        <v>1103</v>
      </c>
      <c r="AN103" s="770"/>
      <c r="AP103" s="949"/>
      <c r="AQ103" s="1042"/>
      <c r="AR103" s="1043"/>
      <c r="AS103" s="1073"/>
      <c r="AT103" s="1074"/>
      <c r="AU103" s="954"/>
    </row>
    <row r="104" spans="1:47" ht="15.75" thickBot="1">
      <c r="A104" s="767"/>
      <c r="B104" s="772"/>
      <c r="C104" s="773">
        <v>65</v>
      </c>
      <c r="D104" s="852">
        <v>15</v>
      </c>
      <c r="E104" s="852" t="s">
        <v>435</v>
      </c>
      <c r="F104" s="1075" t="s">
        <v>436</v>
      </c>
      <c r="G104" s="1076" t="s">
        <v>1102</v>
      </c>
      <c r="H104" s="758"/>
      <c r="I104" s="772"/>
      <c r="J104" s="963" t="s">
        <v>1853</v>
      </c>
      <c r="K104" s="852"/>
      <c r="L104" s="1077" t="s">
        <v>437</v>
      </c>
      <c r="M104" s="1078" t="s">
        <v>1855</v>
      </c>
      <c r="N104" s="776" t="s">
        <v>478</v>
      </c>
      <c r="O104" s="758"/>
      <c r="P104" s="772"/>
      <c r="Q104" s="963">
        <v>161</v>
      </c>
      <c r="R104" s="852">
        <v>15</v>
      </c>
      <c r="S104" s="1079" t="s">
        <v>438</v>
      </c>
      <c r="T104" s="1080" t="s">
        <v>885</v>
      </c>
      <c r="U104" s="776" t="s">
        <v>1098</v>
      </c>
      <c r="V104" s="770"/>
      <c r="W104" s="790"/>
      <c r="X104" s="767"/>
      <c r="Y104" s="772"/>
      <c r="Z104" s="894">
        <v>240</v>
      </c>
      <c r="AA104" s="1081">
        <v>12</v>
      </c>
      <c r="AB104" s="907" t="s">
        <v>1112</v>
      </c>
      <c r="AC104" s="908" t="s">
        <v>1375</v>
      </c>
      <c r="AD104" s="909" t="s">
        <v>1099</v>
      </c>
      <c r="AE104" s="758"/>
      <c r="AF104" s="758"/>
      <c r="AG104" s="758"/>
      <c r="AH104" s="893"/>
      <c r="AI104" s="1082" t="s">
        <v>2570</v>
      </c>
      <c r="AJ104" s="1083">
        <v>4</v>
      </c>
      <c r="AK104" s="1084" t="s">
        <v>439</v>
      </c>
      <c r="AL104" s="1085" t="s">
        <v>440</v>
      </c>
      <c r="AM104" s="985" t="s">
        <v>1103</v>
      </c>
      <c r="AN104" s="770"/>
      <c r="AP104" s="949"/>
      <c r="AQ104" s="1086"/>
      <c r="AR104" s="1073"/>
      <c r="AS104" s="1087">
        <f>AS89+AS102</f>
        <v>448</v>
      </c>
      <c r="AT104" s="1088" t="s">
        <v>2573</v>
      </c>
      <c r="AU104" s="954"/>
    </row>
    <row r="105" spans="1:47" ht="16.5" thickBot="1">
      <c r="A105" s="879"/>
      <c r="B105" s="1089" t="s">
        <v>1798</v>
      </c>
      <c r="C105" s="1090"/>
      <c r="D105" s="1024"/>
      <c r="E105" s="1024"/>
      <c r="F105" s="880"/>
      <c r="G105" s="880"/>
      <c r="H105" s="880"/>
      <c r="I105" s="880"/>
      <c r="J105" s="1090"/>
      <c r="K105" s="1024"/>
      <c r="L105" s="1024"/>
      <c r="M105" s="880"/>
      <c r="N105" s="1024"/>
      <c r="O105" s="1024"/>
      <c r="P105" s="1024"/>
      <c r="Q105" s="1024"/>
      <c r="R105" s="1024"/>
      <c r="S105" s="1024"/>
      <c r="T105" s="1024"/>
      <c r="U105" s="1091" t="str">
        <f>AM105</f>
        <v>Data: 21/10/2012</v>
      </c>
      <c r="V105" s="881"/>
      <c r="W105" s="790"/>
      <c r="X105" s="879"/>
      <c r="Y105" s="1089" t="s">
        <v>1798</v>
      </c>
      <c r="Z105" s="880"/>
      <c r="AA105" s="880"/>
      <c r="AB105" s="880"/>
      <c r="AC105" s="880"/>
      <c r="AD105" s="880"/>
      <c r="AE105" s="880"/>
      <c r="AF105" s="880"/>
      <c r="AG105" s="880"/>
      <c r="AH105" s="880"/>
      <c r="AI105" s="1023"/>
      <c r="AJ105" s="1024"/>
      <c r="AK105" s="1024"/>
      <c r="AL105" s="880"/>
      <c r="AM105" s="1091" t="s">
        <v>441</v>
      </c>
      <c r="AN105" s="881"/>
      <c r="AP105" s="1092"/>
      <c r="AQ105" s="1093"/>
      <c r="AR105" s="1093"/>
      <c r="AS105" s="1093"/>
      <c r="AT105" s="1093"/>
      <c r="AU105" s="1094"/>
    </row>
    <row r="106" spans="23:47" ht="12.75">
      <c r="W106" s="790"/>
      <c r="Z106" s="790"/>
      <c r="AA106" s="790"/>
      <c r="AB106" s="790"/>
      <c r="AI106" s="790"/>
      <c r="AJ106" s="790"/>
      <c r="AK106" s="790"/>
      <c r="AP106" s="1098"/>
      <c r="AQ106" s="1098"/>
      <c r="AR106" s="1098"/>
      <c r="AS106" s="1098"/>
      <c r="AT106" s="1098"/>
      <c r="AU106" s="1098"/>
    </row>
    <row r="107" spans="23:46" ht="12.75">
      <c r="W107" s="790"/>
      <c r="Z107" s="790"/>
      <c r="AA107" s="790"/>
      <c r="AB107" s="790"/>
      <c r="AI107" s="790"/>
      <c r="AJ107" s="790"/>
      <c r="AK107" s="790"/>
      <c r="AP107" s="1098"/>
      <c r="AQ107" s="1098"/>
      <c r="AR107" s="1098"/>
      <c r="AS107" s="1098"/>
      <c r="AT107" s="1098"/>
    </row>
    <row r="108" spans="17:46" ht="12.75">
      <c r="Q108" s="790"/>
      <c r="R108" s="790"/>
      <c r="S108" s="790"/>
      <c r="W108" s="790"/>
      <c r="Z108" s="790"/>
      <c r="AA108" s="790"/>
      <c r="AB108" s="790"/>
      <c r="AI108" s="790"/>
      <c r="AJ108" s="790"/>
      <c r="AK108" s="790"/>
      <c r="AP108" s="1098"/>
      <c r="AQ108" s="1098"/>
      <c r="AR108" s="1098"/>
      <c r="AS108" s="1098"/>
      <c r="AT108" s="1098"/>
    </row>
    <row r="109" spans="17:46" ht="12.75">
      <c r="Q109" s="790"/>
      <c r="R109" s="790"/>
      <c r="S109" s="790"/>
      <c r="W109" s="790"/>
      <c r="Z109" s="790"/>
      <c r="AA109" s="790"/>
      <c r="AB109" s="790"/>
      <c r="AF109" s="1097"/>
      <c r="AI109" s="790"/>
      <c r="AJ109" s="790"/>
      <c r="AK109" s="790"/>
      <c r="AP109" s="1098"/>
      <c r="AQ109" s="1098"/>
      <c r="AR109" s="1098"/>
      <c r="AS109" s="1098"/>
      <c r="AT109" s="1098"/>
    </row>
    <row r="110" spans="17:47" ht="12.75">
      <c r="Q110" s="790"/>
      <c r="R110" s="790"/>
      <c r="S110" s="790"/>
      <c r="Z110" s="790"/>
      <c r="AA110" s="790"/>
      <c r="AB110" s="790"/>
      <c r="AI110" s="790"/>
      <c r="AJ110" s="790"/>
      <c r="AK110" s="790"/>
      <c r="AP110" s="1098"/>
      <c r="AQ110" s="1098"/>
      <c r="AR110" s="1098"/>
      <c r="AS110" s="1098"/>
      <c r="AT110" s="1098"/>
      <c r="AU110" s="1098"/>
    </row>
    <row r="111" spans="21:47" ht="12.75">
      <c r="U111" s="1096"/>
      <c r="Z111" s="790"/>
      <c r="AA111" s="790"/>
      <c r="AB111" s="790"/>
      <c r="AI111" s="790"/>
      <c r="AJ111" s="790"/>
      <c r="AK111" s="790"/>
      <c r="AU111" s="1098"/>
    </row>
    <row r="112" spans="20:47" ht="12.75">
      <c r="T112" s="1096"/>
      <c r="U112" s="1096"/>
      <c r="Z112" s="790"/>
      <c r="AA112" s="790"/>
      <c r="AB112" s="790"/>
      <c r="AI112" s="790"/>
      <c r="AJ112" s="790"/>
      <c r="AK112" s="790"/>
      <c r="AU112" s="1098"/>
    </row>
    <row r="113" spans="20:47" ht="12.75">
      <c r="T113" s="1096"/>
      <c r="U113" s="1096"/>
      <c r="Z113" s="790"/>
      <c r="AA113" s="790"/>
      <c r="AB113" s="790"/>
      <c r="AI113" s="790"/>
      <c r="AJ113" s="790"/>
      <c r="AK113" s="790"/>
      <c r="AP113" s="1098"/>
      <c r="AU113" s="1098"/>
    </row>
    <row r="114" spans="20:47" ht="12.75">
      <c r="T114" s="1096"/>
      <c r="U114" s="1096"/>
      <c r="Y114" s="1097"/>
      <c r="AA114" s="1097"/>
      <c r="AB114" s="1097"/>
      <c r="AC114" s="1097"/>
      <c r="AD114" s="1097"/>
      <c r="AI114" s="790"/>
      <c r="AJ114" s="790"/>
      <c r="AK114" s="790"/>
      <c r="AP114" s="1098"/>
      <c r="AU114" s="1098"/>
    </row>
    <row r="115" spans="20:47" ht="12.75">
      <c r="T115" s="1096"/>
      <c r="U115" s="1096"/>
      <c r="V115" s="1097"/>
      <c r="X115" s="1097"/>
      <c r="AE115" s="1097"/>
      <c r="AG115" s="1097"/>
      <c r="AH115" s="1097"/>
      <c r="AP115" s="1098"/>
      <c r="AU115" s="1098"/>
    </row>
    <row r="116" spans="20:47" ht="12.75">
      <c r="T116" s="1096"/>
      <c r="U116" s="1096"/>
      <c r="AP116" s="1098"/>
      <c r="AU116" s="1098"/>
    </row>
    <row r="117" spans="20:47" ht="12.75">
      <c r="T117" s="1096"/>
      <c r="AP117" s="1098"/>
      <c r="AU117" s="1098"/>
    </row>
    <row r="118" spans="20:47" ht="12.75">
      <c r="T118" s="1096"/>
      <c r="AP118" s="1098"/>
      <c r="AU118" s="1098"/>
    </row>
    <row r="119" spans="20:47" ht="12.75">
      <c r="T119" s="1096"/>
      <c r="AP119" s="1098"/>
      <c r="AU119" s="1098"/>
    </row>
    <row r="120" spans="20:47" ht="12.75">
      <c r="T120" s="1096"/>
      <c r="AP120" s="1098"/>
      <c r="AU120" s="1098"/>
    </row>
    <row r="121" spans="42:47" ht="12.75">
      <c r="AP121" s="1098"/>
      <c r="AU121" s="1098"/>
    </row>
    <row r="122" spans="42:47" ht="12.75">
      <c r="AP122" s="1098"/>
      <c r="AU122" s="1098"/>
    </row>
    <row r="123" spans="42:47" ht="12.75">
      <c r="AP123" s="1098"/>
      <c r="AU123" s="1098"/>
    </row>
    <row r="124" spans="42:47" ht="12.75">
      <c r="AP124" s="1098"/>
      <c r="AU124" s="1098"/>
    </row>
    <row r="125" spans="42:47" ht="12.75">
      <c r="AP125" s="1098"/>
      <c r="AU125" s="1098"/>
    </row>
    <row r="126" spans="42:47" ht="12.75">
      <c r="AP126" s="1098"/>
      <c r="AU126" s="1098"/>
    </row>
    <row r="127" ht="12.75">
      <c r="AU127" s="1098"/>
    </row>
    <row r="128" ht="12.75">
      <c r="AU128" s="1098"/>
    </row>
    <row r="129" ht="12.75">
      <c r="AU129" s="1098"/>
    </row>
    <row r="130" ht="12.75">
      <c r="AU130" s="1098"/>
    </row>
    <row r="131" ht="12.75">
      <c r="AU131" s="1098"/>
    </row>
    <row r="132" ht="12.75">
      <c r="AU132" s="1098"/>
    </row>
    <row r="133" ht="12.75">
      <c r="AU133" s="1098"/>
    </row>
    <row r="134" ht="12.75">
      <c r="AU134" s="1098"/>
    </row>
    <row r="135" ht="12.75">
      <c r="AU135" s="1098"/>
    </row>
    <row r="136" ht="12.75">
      <c r="AU136" s="1098"/>
    </row>
    <row r="137" ht="12.75">
      <c r="AU137" s="1098"/>
    </row>
    <row r="138" ht="12.75">
      <c r="AU138" s="1098"/>
    </row>
    <row r="139" ht="12.75">
      <c r="AU139" s="1098"/>
    </row>
    <row r="140" ht="12.75">
      <c r="AU140" s="1098"/>
    </row>
    <row r="141" ht="12.75">
      <c r="AU141" s="1098"/>
    </row>
    <row r="142" ht="12.75">
      <c r="AU142" s="1098"/>
    </row>
    <row r="143" ht="12.75">
      <c r="AU143" s="1098"/>
    </row>
    <row r="144" ht="12.75">
      <c r="AU144" s="1098"/>
    </row>
    <row r="145" ht="12.75">
      <c r="AU145" s="1098"/>
    </row>
    <row r="147" ht="12.75">
      <c r="AU147" s="1098"/>
    </row>
    <row r="148" ht="12.75">
      <c r="AU148" s="1098"/>
    </row>
    <row r="149" ht="12.75">
      <c r="AU149" s="1098"/>
    </row>
    <row r="150" ht="12.75">
      <c r="AU150" s="1098"/>
    </row>
    <row r="151" ht="12.75">
      <c r="AU151" s="1098"/>
    </row>
  </sheetData>
  <sheetProtection/>
  <printOptions verticalCentered="1"/>
  <pageMargins left="0" right="0" top="0" bottom="0" header="0" footer="0"/>
  <pageSetup horizontalDpi="300" verticalDpi="300" orientation="portrait" paperSize="9" scale="53" r:id="rId1"/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U145"/>
  <sheetViews>
    <sheetView zoomScale="75" zoomScaleNormal="75" workbookViewId="0" topLeftCell="A1">
      <selection activeCell="C6" sqref="C6"/>
    </sheetView>
  </sheetViews>
  <sheetFormatPr defaultColWidth="9.140625" defaultRowHeight="12.75"/>
  <cols>
    <col min="1" max="1" width="2.57421875" style="1118" customWidth="1"/>
    <col min="2" max="2" width="4.57421875" style="1118" customWidth="1"/>
    <col min="3" max="3" width="5.7109375" style="1118" customWidth="1"/>
    <col min="4" max="4" width="3.421875" style="1118" customWidth="1"/>
    <col min="5" max="5" width="7.421875" style="1118" customWidth="1"/>
    <col min="6" max="6" width="2.8515625" style="1118" customWidth="1"/>
    <col min="7" max="7" width="27.421875" style="1118" customWidth="1"/>
    <col min="8" max="8" width="12.140625" style="1118" customWidth="1"/>
    <col min="9" max="9" width="2.57421875" style="1118" customWidth="1"/>
    <col min="10" max="10" width="4.00390625" style="1118" customWidth="1"/>
    <col min="11" max="11" width="5.7109375" style="1118" customWidth="1"/>
    <col min="12" max="12" width="3.421875" style="1118" customWidth="1"/>
    <col min="13" max="13" width="7.421875" style="1118" customWidth="1"/>
    <col min="14" max="14" width="2.8515625" style="1118" customWidth="1"/>
    <col min="15" max="15" width="27.421875" style="1118" customWidth="1"/>
    <col min="16" max="16" width="12.140625" style="1118" customWidth="1"/>
    <col min="17" max="17" width="2.57421875" style="1118" customWidth="1"/>
    <col min="18" max="18" width="4.140625" style="1118" customWidth="1"/>
    <col min="19" max="19" width="5.7109375" style="1118" customWidth="1"/>
    <col min="20" max="20" width="3.421875" style="1118" customWidth="1"/>
    <col min="21" max="21" width="7.421875" style="1118" customWidth="1"/>
    <col min="22" max="22" width="2.8515625" style="1118" customWidth="1"/>
    <col min="23" max="23" width="27.421875" style="1118" customWidth="1"/>
    <col min="24" max="24" width="12.140625" style="1118" customWidth="1"/>
    <col min="25" max="25" width="2.57421875" style="1118" customWidth="1"/>
    <col min="26" max="26" width="4.140625" style="1118" customWidth="1"/>
    <col min="27" max="27" width="5.7109375" style="1118" customWidth="1"/>
    <col min="28" max="28" width="3.421875" style="1118" customWidth="1"/>
    <col min="29" max="29" width="7.421875" style="1118" customWidth="1"/>
    <col min="30" max="30" width="2.8515625" style="1118" customWidth="1"/>
    <col min="31" max="31" width="27.421875" style="1118" customWidth="1"/>
    <col min="32" max="32" width="12.140625" style="1118" customWidth="1"/>
    <col min="33" max="35" width="2.57421875" style="1118" customWidth="1"/>
    <col min="36" max="36" width="4.140625" style="1118" customWidth="1"/>
    <col min="37" max="37" width="5.7109375" style="1118" customWidth="1"/>
    <col min="38" max="38" width="3.421875" style="1118" customWidth="1"/>
    <col min="39" max="39" width="7.421875" style="1118" customWidth="1"/>
    <col min="40" max="40" width="2.8515625" style="1118" customWidth="1"/>
    <col min="41" max="41" width="27.421875" style="1118" customWidth="1"/>
    <col min="42" max="42" width="12.140625" style="1118" customWidth="1"/>
    <col min="43" max="43" width="2.57421875" style="1118" customWidth="1"/>
    <col min="44" max="44" width="4.140625" style="1118" customWidth="1"/>
    <col min="45" max="45" width="5.7109375" style="1118" customWidth="1"/>
    <col min="46" max="46" width="3.421875" style="1118" customWidth="1"/>
    <col min="47" max="47" width="7.421875" style="1118" customWidth="1"/>
    <col min="48" max="48" width="2.8515625" style="1118" customWidth="1"/>
    <col min="49" max="49" width="27.421875" style="1118" customWidth="1"/>
    <col min="50" max="50" width="12.140625" style="1118" customWidth="1"/>
    <col min="51" max="51" width="2.57421875" style="1118" customWidth="1"/>
    <col min="52" max="52" width="7.57421875" style="1118" customWidth="1"/>
    <col min="53" max="53" width="2.57421875" style="1118" customWidth="1"/>
    <col min="54" max="54" width="4.140625" style="1118" customWidth="1"/>
    <col min="55" max="55" width="5.7109375" style="1118" customWidth="1"/>
    <col min="56" max="56" width="6.140625" style="1118" customWidth="1"/>
    <col min="57" max="57" width="9.140625" style="1118" customWidth="1"/>
    <col min="58" max="58" width="27.7109375" style="1118" bestFit="1" customWidth="1"/>
    <col min="59" max="59" width="9.140625" style="1118" customWidth="1"/>
    <col min="60" max="60" width="2.57421875" style="1118" customWidth="1"/>
    <col min="61" max="61" width="7.28125" style="1118" customWidth="1"/>
    <col min="62" max="62" width="2.57421875" style="1118" customWidth="1"/>
    <col min="63" max="63" width="3.57421875" style="1118" customWidth="1"/>
    <col min="64" max="64" width="6.00390625" style="1118" customWidth="1"/>
    <col min="65" max="65" width="32.28125" style="1118" bestFit="1" customWidth="1"/>
    <col min="66" max="68" width="2.57421875" style="1118" customWidth="1"/>
    <col min="69" max="69" width="6.421875" style="1118" customWidth="1"/>
    <col min="70" max="70" width="7.57421875" style="1118" customWidth="1"/>
    <col min="71" max="71" width="8.00390625" style="1118" customWidth="1"/>
    <col min="72" max="72" width="29.7109375" style="1118" bestFit="1" customWidth="1"/>
    <col min="73" max="73" width="2.57421875" style="1118" customWidth="1"/>
    <col min="74" max="16384" width="9.140625" style="1118" customWidth="1"/>
  </cols>
  <sheetData>
    <row r="1" spans="1:73" ht="16.5" thickBot="1">
      <c r="A1" s="1099"/>
      <c r="B1" s="1100"/>
      <c r="C1" s="1101" t="s">
        <v>3385</v>
      </c>
      <c r="D1" s="1102"/>
      <c r="E1" s="1102"/>
      <c r="F1" s="1103"/>
      <c r="G1" s="1100"/>
      <c r="H1" s="1100"/>
      <c r="I1" s="1100"/>
      <c r="J1" s="1100"/>
      <c r="K1" s="1101" t="s">
        <v>3385</v>
      </c>
      <c r="L1" s="1102"/>
      <c r="M1" s="1102"/>
      <c r="N1" s="1103"/>
      <c r="O1" s="1100"/>
      <c r="P1" s="1100"/>
      <c r="Q1" s="1100"/>
      <c r="R1" s="1100"/>
      <c r="S1" s="1101" t="s">
        <v>3385</v>
      </c>
      <c r="T1" s="1102"/>
      <c r="U1" s="1102"/>
      <c r="V1" s="1103"/>
      <c r="W1" s="1100"/>
      <c r="X1" s="1100"/>
      <c r="Y1" s="1100"/>
      <c r="Z1" s="1100"/>
      <c r="AA1" s="1101" t="s">
        <v>3385</v>
      </c>
      <c r="AB1" s="1102"/>
      <c r="AC1" s="1102"/>
      <c r="AD1" s="1103"/>
      <c r="AE1" s="1100"/>
      <c r="AF1" s="1100"/>
      <c r="AG1" s="1104"/>
      <c r="AH1" s="1105"/>
      <c r="AI1" s="1099"/>
      <c r="AJ1" s="1100"/>
      <c r="AK1" s="1106" t="s">
        <v>3385</v>
      </c>
      <c r="AL1" s="1102"/>
      <c r="AM1" s="1102"/>
      <c r="AN1" s="1102"/>
      <c r="AO1" s="1100"/>
      <c r="AP1" s="1100"/>
      <c r="AQ1" s="1100"/>
      <c r="AR1" s="1100"/>
      <c r="AS1" s="1106" t="s">
        <v>3385</v>
      </c>
      <c r="AT1" s="1102"/>
      <c r="AU1" s="1102"/>
      <c r="AV1" s="1102"/>
      <c r="AW1" s="1100"/>
      <c r="AX1" s="1100"/>
      <c r="AY1" s="1104"/>
      <c r="AZ1" s="1107"/>
      <c r="BA1" s="1099"/>
      <c r="BB1" s="1100"/>
      <c r="BC1" s="1106" t="s">
        <v>3385</v>
      </c>
      <c r="BD1" s="1102"/>
      <c r="BE1" s="1102"/>
      <c r="BF1" s="1102"/>
      <c r="BG1" s="1100"/>
      <c r="BH1" s="1104"/>
      <c r="BI1" s="1105"/>
      <c r="BJ1" s="1108"/>
      <c r="BK1" s="1109"/>
      <c r="BL1" s="1110" t="s">
        <v>3385</v>
      </c>
      <c r="BM1" s="1111"/>
      <c r="BN1" s="1112"/>
      <c r="BO1" s="1113"/>
      <c r="BP1" s="1114"/>
      <c r="BQ1" s="1115" t="s">
        <v>3385</v>
      </c>
      <c r="BR1" s="1116"/>
      <c r="BS1" s="1116"/>
      <c r="BT1" s="1116"/>
      <c r="BU1" s="1117"/>
    </row>
    <row r="2" spans="1:73" ht="16.5" thickBot="1">
      <c r="A2" s="1119"/>
      <c r="B2" s="1120"/>
      <c r="C2" s="1121" t="s">
        <v>3386</v>
      </c>
      <c r="D2" s="1122"/>
      <c r="E2" s="1122"/>
      <c r="F2" s="1123"/>
      <c r="G2" s="1124"/>
      <c r="H2" s="1125"/>
      <c r="I2" s="1126"/>
      <c r="J2" s="1120"/>
      <c r="K2" s="1127" t="s">
        <v>3387</v>
      </c>
      <c r="L2" s="1128"/>
      <c r="M2" s="1128"/>
      <c r="N2" s="1128"/>
      <c r="O2" s="1129"/>
      <c r="P2" s="1130"/>
      <c r="Q2" s="1126"/>
      <c r="R2" s="1120"/>
      <c r="S2" s="1127" t="s">
        <v>3388</v>
      </c>
      <c r="T2" s="1128"/>
      <c r="U2" s="1128"/>
      <c r="V2" s="1128"/>
      <c r="W2" s="1129"/>
      <c r="X2" s="1131"/>
      <c r="Y2" s="1126"/>
      <c r="Z2" s="1120"/>
      <c r="AA2" s="1127" t="s">
        <v>3389</v>
      </c>
      <c r="AB2" s="1128"/>
      <c r="AC2" s="1128"/>
      <c r="AD2" s="1128"/>
      <c r="AE2" s="1132"/>
      <c r="AF2" s="1133"/>
      <c r="AG2" s="1134"/>
      <c r="AH2" s="1135"/>
      <c r="AI2" s="1136"/>
      <c r="AJ2" s="1120"/>
      <c r="AK2" s="1137" t="s">
        <v>3390</v>
      </c>
      <c r="AL2" s="1138"/>
      <c r="AM2" s="1138"/>
      <c r="AN2" s="1138"/>
      <c r="AO2" s="1139"/>
      <c r="AP2" s="1140"/>
      <c r="AQ2" s="1141"/>
      <c r="AR2" s="1120"/>
      <c r="AS2" s="1137" t="s">
        <v>3390</v>
      </c>
      <c r="AT2" s="1138"/>
      <c r="AU2" s="1138"/>
      <c r="AV2" s="1138"/>
      <c r="AW2" s="1139"/>
      <c r="AX2" s="1140"/>
      <c r="AY2" s="1134"/>
      <c r="AZ2" s="1142"/>
      <c r="BA2" s="1136"/>
      <c r="BB2" s="1143"/>
      <c r="BC2" s="1144"/>
      <c r="BD2" s="1145"/>
      <c r="BE2" s="1145"/>
      <c r="BF2" s="1145"/>
      <c r="BG2" s="1143"/>
      <c r="BH2" s="1134"/>
      <c r="BI2" s="1135"/>
      <c r="BJ2" s="1146"/>
      <c r="BK2" s="1147" t="s">
        <v>3391</v>
      </c>
      <c r="BL2" s="1148"/>
      <c r="BM2" s="1149"/>
      <c r="BN2" s="1150"/>
      <c r="BO2" s="1151"/>
      <c r="BP2" s="1152"/>
      <c r="BQ2" s="1153"/>
      <c r="BR2" s="1153"/>
      <c r="BS2" s="1153"/>
      <c r="BT2" s="1153"/>
      <c r="BU2" s="1154"/>
    </row>
    <row r="3" spans="1:73" ht="16.5" thickBot="1">
      <c r="A3" s="1136"/>
      <c r="B3" s="1155"/>
      <c r="C3" s="1156" t="s">
        <v>446</v>
      </c>
      <c r="D3" s="1157" t="s">
        <v>447</v>
      </c>
      <c r="E3" s="1157" t="s">
        <v>448</v>
      </c>
      <c r="F3" s="1157" t="s">
        <v>3392</v>
      </c>
      <c r="G3" s="1158" t="s">
        <v>449</v>
      </c>
      <c r="H3" s="1159" t="s">
        <v>1828</v>
      </c>
      <c r="I3" s="1160"/>
      <c r="J3" s="1155"/>
      <c r="K3" s="1156" t="s">
        <v>446</v>
      </c>
      <c r="L3" s="1157" t="s">
        <v>447</v>
      </c>
      <c r="M3" s="1157" t="s">
        <v>448</v>
      </c>
      <c r="N3" s="1157" t="s">
        <v>3392</v>
      </c>
      <c r="O3" s="1158" t="s">
        <v>449</v>
      </c>
      <c r="P3" s="1159" t="s">
        <v>1828</v>
      </c>
      <c r="Q3" s="1160"/>
      <c r="R3" s="1155"/>
      <c r="S3" s="1156" t="s">
        <v>446</v>
      </c>
      <c r="T3" s="1157" t="s">
        <v>447</v>
      </c>
      <c r="U3" s="1157" t="s">
        <v>448</v>
      </c>
      <c r="V3" s="1157" t="s">
        <v>3392</v>
      </c>
      <c r="W3" s="1158" t="s">
        <v>449</v>
      </c>
      <c r="X3" s="1159" t="s">
        <v>1828</v>
      </c>
      <c r="Y3" s="1160"/>
      <c r="Z3" s="1155"/>
      <c r="AA3" s="1156" t="s">
        <v>446</v>
      </c>
      <c r="AB3" s="1157" t="s">
        <v>447</v>
      </c>
      <c r="AC3" s="1157" t="s">
        <v>448</v>
      </c>
      <c r="AD3" s="1157" t="s">
        <v>3392</v>
      </c>
      <c r="AE3" s="1158" t="s">
        <v>449</v>
      </c>
      <c r="AF3" s="1159" t="s">
        <v>1828</v>
      </c>
      <c r="AG3" s="1134"/>
      <c r="AH3" s="1161"/>
      <c r="AI3" s="1136"/>
      <c r="AJ3" s="1155"/>
      <c r="AK3" s="1156" t="s">
        <v>446</v>
      </c>
      <c r="AL3" s="1157" t="s">
        <v>447</v>
      </c>
      <c r="AM3" s="1157" t="s">
        <v>448</v>
      </c>
      <c r="AN3" s="1157" t="s">
        <v>3392</v>
      </c>
      <c r="AO3" s="1158" t="s">
        <v>449</v>
      </c>
      <c r="AP3" s="1159" t="s">
        <v>1828</v>
      </c>
      <c r="AQ3" s="1160"/>
      <c r="AR3" s="1155"/>
      <c r="AS3" s="1156" t="s">
        <v>446</v>
      </c>
      <c r="AT3" s="1157" t="s">
        <v>447</v>
      </c>
      <c r="AU3" s="1157" t="s">
        <v>448</v>
      </c>
      <c r="AV3" s="1157" t="s">
        <v>3392</v>
      </c>
      <c r="AW3" s="1158" t="s">
        <v>449</v>
      </c>
      <c r="AX3" s="1159" t="s">
        <v>1828</v>
      </c>
      <c r="AY3" s="1134"/>
      <c r="AZ3" s="1142"/>
      <c r="BA3" s="1136"/>
      <c r="BB3" s="1143"/>
      <c r="BC3" s="1162" t="s">
        <v>3350</v>
      </c>
      <c r="BD3" s="1145"/>
      <c r="BE3" s="1145"/>
      <c r="BF3" s="1143"/>
      <c r="BG3" s="1160"/>
      <c r="BH3" s="1134"/>
      <c r="BI3" s="1161"/>
      <c r="BJ3" s="1163"/>
      <c r="BK3" s="1164"/>
      <c r="BL3" s="1165" t="s">
        <v>3393</v>
      </c>
      <c r="BM3" s="1166"/>
      <c r="BN3" s="1150"/>
      <c r="BO3" s="1167"/>
      <c r="BP3" s="1163"/>
      <c r="BQ3" s="1168"/>
      <c r="BR3" s="1168"/>
      <c r="BS3" s="1168"/>
      <c r="BT3" s="1168"/>
      <c r="BU3" s="1169"/>
    </row>
    <row r="4" spans="1:73" ht="16.5" thickBot="1">
      <c r="A4" s="1136"/>
      <c r="B4" s="1170"/>
      <c r="C4" s="1171"/>
      <c r="D4" s="1172"/>
      <c r="E4" s="1173" t="s">
        <v>3394</v>
      </c>
      <c r="F4" s="1174"/>
      <c r="G4" s="1175"/>
      <c r="H4" s="1176"/>
      <c r="I4" s="1160"/>
      <c r="J4" s="1170"/>
      <c r="K4" s="1171"/>
      <c r="L4" s="1172"/>
      <c r="M4" s="1173" t="s">
        <v>3395</v>
      </c>
      <c r="N4" s="1174"/>
      <c r="O4" s="1175"/>
      <c r="P4" s="1176"/>
      <c r="Q4" s="1160"/>
      <c r="R4" s="1170"/>
      <c r="S4" s="1171"/>
      <c r="T4" s="1172"/>
      <c r="U4" s="1177" t="s">
        <v>3396</v>
      </c>
      <c r="V4" s="1174"/>
      <c r="W4" s="1175"/>
      <c r="X4" s="1176"/>
      <c r="Y4" s="1160"/>
      <c r="Z4" s="1170"/>
      <c r="AA4" s="1171"/>
      <c r="AB4" s="1172"/>
      <c r="AC4" s="1173" t="s">
        <v>3397</v>
      </c>
      <c r="AD4" s="1174"/>
      <c r="AE4" s="1175"/>
      <c r="AF4" s="1176"/>
      <c r="AG4" s="1134"/>
      <c r="AH4" s="1161"/>
      <c r="AI4" s="1136"/>
      <c r="AJ4" s="1170"/>
      <c r="AK4" s="1171"/>
      <c r="AL4" s="1172"/>
      <c r="AM4" s="1178" t="s">
        <v>3398</v>
      </c>
      <c r="AN4" s="1174"/>
      <c r="AO4" s="1179"/>
      <c r="AP4" s="1176"/>
      <c r="AQ4" s="1160"/>
      <c r="AR4" s="1170"/>
      <c r="AS4" s="1171"/>
      <c r="AT4" s="1172"/>
      <c r="AU4" s="1177" t="s">
        <v>3399</v>
      </c>
      <c r="AV4" s="1174"/>
      <c r="AW4" s="1180"/>
      <c r="AX4" s="1176"/>
      <c r="AY4" s="1134"/>
      <c r="AZ4" s="1142"/>
      <c r="BA4" s="1136"/>
      <c r="BB4" s="1143"/>
      <c r="BC4" s="1162"/>
      <c r="BD4" s="1145"/>
      <c r="BE4" s="1145"/>
      <c r="BF4" s="1143"/>
      <c r="BG4" s="1160"/>
      <c r="BH4" s="1134"/>
      <c r="BI4" s="1161"/>
      <c r="BJ4" s="1181"/>
      <c r="BK4" s="1182">
        <v>1</v>
      </c>
      <c r="BL4" s="1183">
        <v>1</v>
      </c>
      <c r="BM4" s="1184" t="s">
        <v>3400</v>
      </c>
      <c r="BN4" s="1150"/>
      <c r="BO4" s="1167"/>
      <c r="BP4" s="1163"/>
      <c r="BQ4" s="1185" t="s">
        <v>3401</v>
      </c>
      <c r="BR4" s="1186"/>
      <c r="BS4" s="1187"/>
      <c r="BT4" s="1188"/>
      <c r="BU4" s="1169"/>
    </row>
    <row r="5" spans="1:73" ht="15.75" thickBot="1">
      <c r="A5" s="1136"/>
      <c r="B5" s="1189"/>
      <c r="C5" s="1190">
        <v>1</v>
      </c>
      <c r="D5" s="1191">
        <v>1</v>
      </c>
      <c r="E5" s="1192" t="s">
        <v>3402</v>
      </c>
      <c r="F5" s="1193" t="s">
        <v>3403</v>
      </c>
      <c r="G5" s="1194" t="s">
        <v>3400</v>
      </c>
      <c r="H5" s="1195" t="s">
        <v>475</v>
      </c>
      <c r="I5" s="1160"/>
      <c r="J5" s="1189"/>
      <c r="K5" s="1190">
        <v>51</v>
      </c>
      <c r="L5" s="1191">
        <v>1</v>
      </c>
      <c r="M5" s="1196" t="s">
        <v>3404</v>
      </c>
      <c r="N5" s="1197" t="s">
        <v>3405</v>
      </c>
      <c r="O5" s="1198" t="s">
        <v>3406</v>
      </c>
      <c r="P5" s="1199" t="s">
        <v>2306</v>
      </c>
      <c r="Q5" s="1160"/>
      <c r="R5" s="1189"/>
      <c r="S5" s="1190">
        <v>76</v>
      </c>
      <c r="T5" s="1191">
        <v>1</v>
      </c>
      <c r="U5" s="1200" t="s">
        <v>3407</v>
      </c>
      <c r="V5" s="1201" t="s">
        <v>1522</v>
      </c>
      <c r="W5" s="1202" t="s">
        <v>3408</v>
      </c>
      <c r="X5" s="1203" t="s">
        <v>1100</v>
      </c>
      <c r="Y5" s="1160"/>
      <c r="Z5" s="1189"/>
      <c r="AA5" s="1190">
        <v>101</v>
      </c>
      <c r="AB5" s="1191">
        <v>1</v>
      </c>
      <c r="AC5" s="1204" t="s">
        <v>3409</v>
      </c>
      <c r="AD5" s="1205" t="s">
        <v>3410</v>
      </c>
      <c r="AE5" s="1206" t="s">
        <v>3411</v>
      </c>
      <c r="AF5" s="1207" t="s">
        <v>1100</v>
      </c>
      <c r="AG5" s="1134"/>
      <c r="AH5" s="1161"/>
      <c r="AI5" s="1136"/>
      <c r="AJ5" s="1189"/>
      <c r="AK5" s="1208">
        <v>151</v>
      </c>
      <c r="AL5" s="1191">
        <v>1</v>
      </c>
      <c r="AM5" s="1196" t="s">
        <v>3412</v>
      </c>
      <c r="AN5" s="1201"/>
      <c r="AO5" s="1201" t="s">
        <v>3413</v>
      </c>
      <c r="AP5" s="1203" t="s">
        <v>3329</v>
      </c>
      <c r="AQ5" s="1160"/>
      <c r="AR5" s="1189"/>
      <c r="AS5" s="1208">
        <v>201</v>
      </c>
      <c r="AT5" s="1191">
        <v>1</v>
      </c>
      <c r="AU5" s="1209" t="s">
        <v>3414</v>
      </c>
      <c r="AV5" s="1201"/>
      <c r="AW5" s="1202" t="s">
        <v>3415</v>
      </c>
      <c r="AX5" s="1203" t="s">
        <v>1106</v>
      </c>
      <c r="AY5" s="1134"/>
      <c r="AZ5" s="1142"/>
      <c r="BA5" s="1136"/>
      <c r="BB5" s="1210"/>
      <c r="BC5" s="1211" t="s">
        <v>3416</v>
      </c>
      <c r="BD5" s="1211"/>
      <c r="BE5" s="1211"/>
      <c r="BF5" s="1212"/>
      <c r="BG5" s="1213"/>
      <c r="BH5" s="1134"/>
      <c r="BI5" s="1161"/>
      <c r="BJ5" s="1181"/>
      <c r="BK5" s="1214">
        <v>2</v>
      </c>
      <c r="BL5" s="1215">
        <v>5</v>
      </c>
      <c r="BM5" s="1216" t="s">
        <v>3417</v>
      </c>
      <c r="BN5" s="1150"/>
      <c r="BO5" s="1167"/>
      <c r="BP5" s="1217"/>
      <c r="BQ5" s="1218" t="s">
        <v>2249</v>
      </c>
      <c r="BR5" s="1219" t="s">
        <v>2250</v>
      </c>
      <c r="BS5" s="1220" t="s">
        <v>2251</v>
      </c>
      <c r="BT5" s="1221" t="s">
        <v>509</v>
      </c>
      <c r="BU5" s="1222"/>
    </row>
    <row r="6" spans="1:73" ht="15.75" thickBot="1">
      <c r="A6" s="1136"/>
      <c r="B6" s="1189"/>
      <c r="C6" s="1190" t="s">
        <v>1853</v>
      </c>
      <c r="D6" s="1191"/>
      <c r="E6" s="1223" t="s">
        <v>3418</v>
      </c>
      <c r="F6" s="1193" t="s">
        <v>3403</v>
      </c>
      <c r="G6" s="1194" t="s">
        <v>1855</v>
      </c>
      <c r="H6" s="1195" t="s">
        <v>3328</v>
      </c>
      <c r="I6" s="1160"/>
      <c r="J6" s="1189"/>
      <c r="K6" s="1190">
        <v>52</v>
      </c>
      <c r="L6" s="1191">
        <v>2</v>
      </c>
      <c r="M6" s="1196" t="s">
        <v>3419</v>
      </c>
      <c r="N6" s="1196"/>
      <c r="O6" s="1201" t="s">
        <v>1865</v>
      </c>
      <c r="P6" s="1203" t="s">
        <v>3323</v>
      </c>
      <c r="Q6" s="1160"/>
      <c r="R6" s="1189"/>
      <c r="S6" s="1190">
        <v>77</v>
      </c>
      <c r="T6" s="1191">
        <v>2</v>
      </c>
      <c r="U6" s="1224" t="s">
        <v>3420</v>
      </c>
      <c r="V6" s="1201"/>
      <c r="W6" s="1225" t="s">
        <v>3421</v>
      </c>
      <c r="X6" s="1203" t="s">
        <v>1106</v>
      </c>
      <c r="Y6" s="1160"/>
      <c r="Z6" s="1189"/>
      <c r="AA6" s="1190">
        <v>102</v>
      </c>
      <c r="AB6" s="1191">
        <v>2</v>
      </c>
      <c r="AC6" s="1226" t="s">
        <v>3422</v>
      </c>
      <c r="AD6" s="1201"/>
      <c r="AE6" s="1201" t="s">
        <v>2262</v>
      </c>
      <c r="AF6" s="1203" t="s">
        <v>3325</v>
      </c>
      <c r="AG6" s="1134"/>
      <c r="AH6" s="1161"/>
      <c r="AI6" s="1136"/>
      <c r="AJ6" s="1189"/>
      <c r="AK6" s="1208" t="s">
        <v>1853</v>
      </c>
      <c r="AL6" s="1191"/>
      <c r="AM6" s="1196" t="s">
        <v>3423</v>
      </c>
      <c r="AN6" s="1201"/>
      <c r="AO6" s="1201" t="s">
        <v>3413</v>
      </c>
      <c r="AP6" s="1203" t="s">
        <v>3333</v>
      </c>
      <c r="AQ6" s="1160"/>
      <c r="AR6" s="1189"/>
      <c r="AS6" s="1208">
        <v>202</v>
      </c>
      <c r="AT6" s="1191">
        <v>2</v>
      </c>
      <c r="AU6" s="1196" t="s">
        <v>3424</v>
      </c>
      <c r="AV6" s="1227" t="s">
        <v>3425</v>
      </c>
      <c r="AW6" s="1201" t="s">
        <v>487</v>
      </c>
      <c r="AX6" s="1203" t="s">
        <v>1098</v>
      </c>
      <c r="AY6" s="1134"/>
      <c r="AZ6" s="1142"/>
      <c r="BA6" s="1136"/>
      <c r="BB6" s="1155"/>
      <c r="BC6" s="1156" t="s">
        <v>446</v>
      </c>
      <c r="BD6" s="1157" t="s">
        <v>447</v>
      </c>
      <c r="BE6" s="1157" t="s">
        <v>448</v>
      </c>
      <c r="BF6" s="1158" t="s">
        <v>449</v>
      </c>
      <c r="BG6" s="1228" t="s">
        <v>3426</v>
      </c>
      <c r="BH6" s="1134"/>
      <c r="BI6" s="1161"/>
      <c r="BJ6" s="1181"/>
      <c r="BK6" s="1214">
        <v>3</v>
      </c>
      <c r="BL6" s="1215">
        <v>8</v>
      </c>
      <c r="BM6" s="1216" t="s">
        <v>3427</v>
      </c>
      <c r="BN6" s="1150"/>
      <c r="BO6" s="1167"/>
      <c r="BP6" s="1217"/>
      <c r="BQ6" s="1229">
        <v>50</v>
      </c>
      <c r="BR6" s="1230">
        <v>25</v>
      </c>
      <c r="BS6" s="1231">
        <v>75</v>
      </c>
      <c r="BT6" s="1232" t="s">
        <v>1362</v>
      </c>
      <c r="BU6" s="1222"/>
    </row>
    <row r="7" spans="1:73" ht="14.25">
      <c r="A7" s="1136"/>
      <c r="B7" s="1189"/>
      <c r="C7" s="1190">
        <v>2</v>
      </c>
      <c r="D7" s="1191">
        <v>2</v>
      </c>
      <c r="E7" s="1196" t="s">
        <v>3428</v>
      </c>
      <c r="F7" s="1233" t="s">
        <v>1522</v>
      </c>
      <c r="G7" s="1234" t="s">
        <v>3429</v>
      </c>
      <c r="H7" s="1203" t="s">
        <v>3332</v>
      </c>
      <c r="I7" s="1160"/>
      <c r="J7" s="1189"/>
      <c r="K7" s="1190" t="s">
        <v>1853</v>
      </c>
      <c r="L7" s="1191"/>
      <c r="M7" s="1196" t="s">
        <v>3430</v>
      </c>
      <c r="N7" s="1196"/>
      <c r="O7" s="1201" t="s">
        <v>1855</v>
      </c>
      <c r="P7" s="1203" t="s">
        <v>484</v>
      </c>
      <c r="Q7" s="1160"/>
      <c r="R7" s="1189"/>
      <c r="S7" s="1190">
        <v>78</v>
      </c>
      <c r="T7" s="1191">
        <v>3</v>
      </c>
      <c r="U7" s="1226" t="s">
        <v>3431</v>
      </c>
      <c r="V7" s="1201"/>
      <c r="W7" s="1201" t="s">
        <v>457</v>
      </c>
      <c r="X7" s="1203" t="s">
        <v>3323</v>
      </c>
      <c r="Y7" s="1160"/>
      <c r="Z7" s="1189"/>
      <c r="AA7" s="1190" t="s">
        <v>1853</v>
      </c>
      <c r="AB7" s="1191"/>
      <c r="AC7" s="1226" t="s">
        <v>3432</v>
      </c>
      <c r="AD7" s="1201"/>
      <c r="AE7" s="1201" t="s">
        <v>1855</v>
      </c>
      <c r="AF7" s="1203" t="s">
        <v>470</v>
      </c>
      <c r="AG7" s="1134"/>
      <c r="AH7" s="1161"/>
      <c r="AI7" s="1136"/>
      <c r="AJ7" s="1189"/>
      <c r="AK7" s="1190">
        <v>152</v>
      </c>
      <c r="AL7" s="1191">
        <v>2</v>
      </c>
      <c r="AM7" s="1226" t="s">
        <v>3433</v>
      </c>
      <c r="AN7" s="1201"/>
      <c r="AO7" s="1201" t="s">
        <v>3434</v>
      </c>
      <c r="AP7" s="1203"/>
      <c r="AQ7" s="1160"/>
      <c r="AR7" s="1189"/>
      <c r="AS7" s="1208">
        <v>203</v>
      </c>
      <c r="AT7" s="1191">
        <v>3</v>
      </c>
      <c r="AU7" s="1196" t="s">
        <v>3435</v>
      </c>
      <c r="AV7" s="1196"/>
      <c r="AW7" s="1225" t="s">
        <v>3436</v>
      </c>
      <c r="AX7" s="1203" t="s">
        <v>475</v>
      </c>
      <c r="AY7" s="1134"/>
      <c r="AZ7" s="1142"/>
      <c r="BA7" s="1136"/>
      <c r="BB7" s="1235"/>
      <c r="BC7" s="1236">
        <v>243</v>
      </c>
      <c r="BD7" s="1237">
        <v>1</v>
      </c>
      <c r="BE7" s="1238" t="s">
        <v>3437</v>
      </c>
      <c r="BF7" s="1239" t="s">
        <v>460</v>
      </c>
      <c r="BG7" s="1240" t="s">
        <v>3438</v>
      </c>
      <c r="BH7" s="1134"/>
      <c r="BI7" s="1161"/>
      <c r="BJ7" s="1181"/>
      <c r="BK7" s="1214">
        <v>4</v>
      </c>
      <c r="BL7" s="1215">
        <v>9</v>
      </c>
      <c r="BM7" s="1216" t="s">
        <v>3439</v>
      </c>
      <c r="BN7" s="1150"/>
      <c r="BO7" s="1167"/>
      <c r="BP7" s="1217"/>
      <c r="BQ7" s="1241">
        <v>10</v>
      </c>
      <c r="BR7" s="1242">
        <v>7</v>
      </c>
      <c r="BS7" s="1243">
        <v>17</v>
      </c>
      <c r="BT7" s="1244" t="s">
        <v>3440</v>
      </c>
      <c r="BU7" s="1222"/>
    </row>
    <row r="8" spans="1:73" ht="14.25">
      <c r="A8" s="1136"/>
      <c r="B8" s="1189"/>
      <c r="C8" s="1190" t="s">
        <v>1853</v>
      </c>
      <c r="D8" s="1191"/>
      <c r="E8" s="1196" t="s">
        <v>3441</v>
      </c>
      <c r="F8" s="1196"/>
      <c r="G8" s="1201" t="s">
        <v>3442</v>
      </c>
      <c r="H8" s="1203" t="s">
        <v>478</v>
      </c>
      <c r="I8" s="1160"/>
      <c r="J8" s="1189"/>
      <c r="K8" s="1190">
        <v>53</v>
      </c>
      <c r="L8" s="1191">
        <v>3</v>
      </c>
      <c r="M8" s="1196" t="s">
        <v>3443</v>
      </c>
      <c r="N8" s="1196"/>
      <c r="O8" s="1201" t="s">
        <v>1531</v>
      </c>
      <c r="P8" s="1203" t="s">
        <v>3325</v>
      </c>
      <c r="Q8" s="1160"/>
      <c r="R8" s="1189"/>
      <c r="S8" s="1190" t="s">
        <v>1853</v>
      </c>
      <c r="T8" s="1191"/>
      <c r="U8" s="1196" t="s">
        <v>3444</v>
      </c>
      <c r="V8" s="1227"/>
      <c r="W8" s="1201" t="s">
        <v>1855</v>
      </c>
      <c r="X8" s="1203" t="s">
        <v>3333</v>
      </c>
      <c r="Y8" s="1160"/>
      <c r="Z8" s="1189"/>
      <c r="AA8" s="1190">
        <v>103</v>
      </c>
      <c r="AB8" s="1191">
        <v>3</v>
      </c>
      <c r="AC8" s="1226" t="s">
        <v>3445</v>
      </c>
      <c r="AD8" s="1201"/>
      <c r="AE8" s="1201" t="s">
        <v>468</v>
      </c>
      <c r="AF8" s="1203" t="s">
        <v>3325</v>
      </c>
      <c r="AG8" s="1134"/>
      <c r="AH8" s="1161"/>
      <c r="AI8" s="1136"/>
      <c r="AJ8" s="1189"/>
      <c r="AK8" s="1190">
        <v>153</v>
      </c>
      <c r="AL8" s="1191">
        <v>3</v>
      </c>
      <c r="AM8" s="1226" t="s">
        <v>3446</v>
      </c>
      <c r="AN8" s="1201"/>
      <c r="AO8" s="1201" t="s">
        <v>1586</v>
      </c>
      <c r="AP8" s="1203" t="s">
        <v>3325</v>
      </c>
      <c r="AQ8" s="1160"/>
      <c r="AR8" s="1189"/>
      <c r="AS8" s="1208" t="s">
        <v>1853</v>
      </c>
      <c r="AT8" s="1191"/>
      <c r="AU8" s="1196" t="s">
        <v>3447</v>
      </c>
      <c r="AV8" s="1196"/>
      <c r="AW8" s="1201" t="s">
        <v>3442</v>
      </c>
      <c r="AX8" s="1203" t="s">
        <v>3339</v>
      </c>
      <c r="AY8" s="1134"/>
      <c r="AZ8" s="1142"/>
      <c r="BA8" s="1136"/>
      <c r="BB8" s="1235"/>
      <c r="BC8" s="1236">
        <v>219</v>
      </c>
      <c r="BD8" s="1237">
        <v>2</v>
      </c>
      <c r="BE8" s="1238" t="s">
        <v>3448</v>
      </c>
      <c r="BF8" s="1239" t="s">
        <v>3449</v>
      </c>
      <c r="BG8" s="1240" t="s">
        <v>3438</v>
      </c>
      <c r="BH8" s="1134"/>
      <c r="BI8" s="1161"/>
      <c r="BJ8" s="1181"/>
      <c r="BK8" s="1214">
        <v>5</v>
      </c>
      <c r="BL8" s="1215">
        <v>10</v>
      </c>
      <c r="BM8" s="1216" t="s">
        <v>3450</v>
      </c>
      <c r="BN8" s="1150"/>
      <c r="BO8" s="1167"/>
      <c r="BP8" s="1217"/>
      <c r="BQ8" s="1241">
        <v>10</v>
      </c>
      <c r="BR8" s="1245">
        <v>4</v>
      </c>
      <c r="BS8" s="1243">
        <v>14</v>
      </c>
      <c r="BT8" s="1244" t="s">
        <v>3451</v>
      </c>
      <c r="BU8" s="1222"/>
    </row>
    <row r="9" spans="1:73" ht="14.25">
      <c r="A9" s="1136"/>
      <c r="B9" s="1189"/>
      <c r="C9" s="1190">
        <v>3</v>
      </c>
      <c r="D9" s="1191">
        <v>3</v>
      </c>
      <c r="E9" s="1196" t="s">
        <v>3452</v>
      </c>
      <c r="F9" s="1196"/>
      <c r="G9" s="1201" t="s">
        <v>745</v>
      </c>
      <c r="H9" s="1203" t="s">
        <v>1099</v>
      </c>
      <c r="I9" s="1160"/>
      <c r="J9" s="1189"/>
      <c r="K9" s="1190" t="s">
        <v>1853</v>
      </c>
      <c r="L9" s="1191"/>
      <c r="M9" s="1196" t="s">
        <v>3453</v>
      </c>
      <c r="N9" s="1196"/>
      <c r="O9" s="1201" t="s">
        <v>1855</v>
      </c>
      <c r="P9" s="1203" t="s">
        <v>478</v>
      </c>
      <c r="Q9" s="1160"/>
      <c r="R9" s="1189"/>
      <c r="S9" s="1190">
        <v>79</v>
      </c>
      <c r="T9" s="1191">
        <v>4</v>
      </c>
      <c r="U9" s="1246" t="s">
        <v>3454</v>
      </c>
      <c r="V9" s="1247" t="s">
        <v>3403</v>
      </c>
      <c r="W9" s="1248" t="s">
        <v>3455</v>
      </c>
      <c r="X9" s="1249" t="s">
        <v>3332</v>
      </c>
      <c r="Y9" s="1160"/>
      <c r="Z9" s="1189"/>
      <c r="AA9" s="1190" t="s">
        <v>1853</v>
      </c>
      <c r="AB9" s="1191"/>
      <c r="AC9" s="1226" t="s">
        <v>3456</v>
      </c>
      <c r="AD9" s="1201"/>
      <c r="AE9" s="1201" t="s">
        <v>1855</v>
      </c>
      <c r="AF9" s="1203" t="s">
        <v>470</v>
      </c>
      <c r="AG9" s="1134"/>
      <c r="AH9" s="1161"/>
      <c r="AI9" s="1136"/>
      <c r="AJ9" s="1189"/>
      <c r="AK9" s="1190" t="s">
        <v>1853</v>
      </c>
      <c r="AL9" s="1191"/>
      <c r="AM9" s="1226" t="s">
        <v>3457</v>
      </c>
      <c r="AN9" s="1201"/>
      <c r="AO9" s="1201" t="s">
        <v>1855</v>
      </c>
      <c r="AP9" s="1203" t="s">
        <v>470</v>
      </c>
      <c r="AQ9" s="1160"/>
      <c r="AR9" s="1189"/>
      <c r="AS9" s="1208">
        <v>204</v>
      </c>
      <c r="AT9" s="1191">
        <v>4</v>
      </c>
      <c r="AU9" s="1196" t="s">
        <v>3458</v>
      </c>
      <c r="AV9" s="1196"/>
      <c r="AW9" s="1201" t="s">
        <v>3459</v>
      </c>
      <c r="AX9" s="1203" t="s">
        <v>3323</v>
      </c>
      <c r="AY9" s="1134"/>
      <c r="AZ9" s="1142"/>
      <c r="BA9" s="1136"/>
      <c r="BB9" s="1250"/>
      <c r="BC9" s="1251">
        <v>234</v>
      </c>
      <c r="BD9" s="1252">
        <v>3</v>
      </c>
      <c r="BE9" s="1253" t="s">
        <v>3460</v>
      </c>
      <c r="BF9" s="1254" t="s">
        <v>3461</v>
      </c>
      <c r="BG9" s="1255" t="s">
        <v>3438</v>
      </c>
      <c r="BH9" s="1134"/>
      <c r="BI9" s="1161"/>
      <c r="BJ9" s="1181"/>
      <c r="BK9" s="1214">
        <v>6</v>
      </c>
      <c r="BL9" s="1215">
        <v>15</v>
      </c>
      <c r="BM9" s="1216" t="s">
        <v>3462</v>
      </c>
      <c r="BN9" s="1150"/>
      <c r="BO9" s="1167"/>
      <c r="BP9" s="1217"/>
      <c r="BQ9" s="1241">
        <v>10</v>
      </c>
      <c r="BR9" s="1245">
        <v>5</v>
      </c>
      <c r="BS9" s="1243">
        <v>15</v>
      </c>
      <c r="BT9" s="1244" t="s">
        <v>3463</v>
      </c>
      <c r="BU9" s="1222"/>
    </row>
    <row r="10" spans="1:73" ht="14.25">
      <c r="A10" s="1136"/>
      <c r="B10" s="1189"/>
      <c r="C10" s="1190">
        <v>4</v>
      </c>
      <c r="D10" s="1191">
        <v>4</v>
      </c>
      <c r="E10" s="1196" t="s">
        <v>3464</v>
      </c>
      <c r="F10" s="1196"/>
      <c r="G10" s="1201" t="s">
        <v>3465</v>
      </c>
      <c r="H10" s="1203" t="s">
        <v>3323</v>
      </c>
      <c r="I10" s="1160"/>
      <c r="J10" s="1189"/>
      <c r="K10" s="1190">
        <v>54</v>
      </c>
      <c r="L10" s="1191">
        <v>4</v>
      </c>
      <c r="M10" s="1196" t="s">
        <v>3466</v>
      </c>
      <c r="N10" s="1196"/>
      <c r="O10" s="1256" t="s">
        <v>3467</v>
      </c>
      <c r="P10" s="1203" t="s">
        <v>3329</v>
      </c>
      <c r="Q10" s="1160"/>
      <c r="R10" s="1189"/>
      <c r="S10" s="1190" t="s">
        <v>1853</v>
      </c>
      <c r="T10" s="1191"/>
      <c r="U10" s="1257" t="s">
        <v>3468</v>
      </c>
      <c r="V10" s="1247" t="s">
        <v>3403</v>
      </c>
      <c r="W10" s="1258" t="s">
        <v>1855</v>
      </c>
      <c r="X10" s="1249" t="s">
        <v>507</v>
      </c>
      <c r="Y10" s="1160"/>
      <c r="Z10" s="1189"/>
      <c r="AA10" s="1190">
        <v>104</v>
      </c>
      <c r="AB10" s="1191">
        <v>4</v>
      </c>
      <c r="AC10" s="1226" t="s">
        <v>3469</v>
      </c>
      <c r="AD10" s="1196" t="s">
        <v>1522</v>
      </c>
      <c r="AE10" s="1201" t="s">
        <v>2095</v>
      </c>
      <c r="AF10" s="1203" t="s">
        <v>3470</v>
      </c>
      <c r="AG10" s="1134"/>
      <c r="AH10" s="1161"/>
      <c r="AI10" s="1136"/>
      <c r="AJ10" s="1189"/>
      <c r="AK10" s="1190">
        <v>154</v>
      </c>
      <c r="AL10" s="1191">
        <v>4</v>
      </c>
      <c r="AM10" s="1226" t="s">
        <v>3471</v>
      </c>
      <c r="AN10" s="1201"/>
      <c r="AO10" s="1201" t="s">
        <v>831</v>
      </c>
      <c r="AP10" s="1203" t="s">
        <v>475</v>
      </c>
      <c r="AQ10" s="1160"/>
      <c r="AR10" s="1189"/>
      <c r="AS10" s="1208" t="s">
        <v>1853</v>
      </c>
      <c r="AT10" s="1191"/>
      <c r="AU10" s="1196" t="s">
        <v>3472</v>
      </c>
      <c r="AV10" s="1196"/>
      <c r="AW10" s="1201" t="s">
        <v>3442</v>
      </c>
      <c r="AX10" s="1203" t="s">
        <v>3473</v>
      </c>
      <c r="AY10" s="1134"/>
      <c r="AZ10" s="1142"/>
      <c r="BA10" s="1136"/>
      <c r="BB10" s="1235"/>
      <c r="BC10" s="1236">
        <v>226</v>
      </c>
      <c r="BD10" s="1237">
        <v>4</v>
      </c>
      <c r="BE10" s="1238" t="s">
        <v>3474</v>
      </c>
      <c r="BF10" s="1239" t="s">
        <v>3475</v>
      </c>
      <c r="BG10" s="1240" t="s">
        <v>3438</v>
      </c>
      <c r="BH10" s="1134"/>
      <c r="BI10" s="1161"/>
      <c r="BJ10" s="1181"/>
      <c r="BK10" s="1214">
        <v>7</v>
      </c>
      <c r="BL10" s="1215">
        <v>20</v>
      </c>
      <c r="BM10" s="1216" t="s">
        <v>3476</v>
      </c>
      <c r="BN10" s="1150"/>
      <c r="BO10" s="1167"/>
      <c r="BP10" s="1217"/>
      <c r="BQ10" s="1241">
        <v>10</v>
      </c>
      <c r="BR10" s="1245">
        <v>5</v>
      </c>
      <c r="BS10" s="1243">
        <v>15</v>
      </c>
      <c r="BT10" s="1244" t="s">
        <v>3477</v>
      </c>
      <c r="BU10" s="1222"/>
    </row>
    <row r="11" spans="1:73" ht="14.25">
      <c r="A11" s="1136"/>
      <c r="B11" s="1189"/>
      <c r="C11" s="1190" t="s">
        <v>1853</v>
      </c>
      <c r="D11" s="1191"/>
      <c r="E11" s="1196" t="s">
        <v>3478</v>
      </c>
      <c r="F11" s="1196"/>
      <c r="G11" s="1201" t="s">
        <v>3442</v>
      </c>
      <c r="H11" s="1203" t="s">
        <v>3335</v>
      </c>
      <c r="I11" s="1160"/>
      <c r="J11" s="1189"/>
      <c r="K11" s="1190" t="s">
        <v>1853</v>
      </c>
      <c r="L11" s="1191"/>
      <c r="M11" s="1196" t="s">
        <v>3479</v>
      </c>
      <c r="N11" s="1196"/>
      <c r="O11" s="1201" t="s">
        <v>1855</v>
      </c>
      <c r="P11" s="1203" t="s">
        <v>470</v>
      </c>
      <c r="Q11" s="1160"/>
      <c r="R11" s="1189"/>
      <c r="S11" s="1190">
        <v>80</v>
      </c>
      <c r="T11" s="1191">
        <v>5</v>
      </c>
      <c r="U11" s="1246" t="s">
        <v>3480</v>
      </c>
      <c r="V11" s="1193" t="s">
        <v>3403</v>
      </c>
      <c r="W11" s="1248" t="s">
        <v>3481</v>
      </c>
      <c r="X11" s="1249" t="s">
        <v>3323</v>
      </c>
      <c r="Y11" s="1160"/>
      <c r="Z11" s="1189"/>
      <c r="AA11" s="1190" t="s">
        <v>1853</v>
      </c>
      <c r="AB11" s="1191"/>
      <c r="AC11" s="1226" t="s">
        <v>3482</v>
      </c>
      <c r="AD11" s="1196"/>
      <c r="AE11" s="1201" t="s">
        <v>1855</v>
      </c>
      <c r="AF11" s="1203" t="s">
        <v>470</v>
      </c>
      <c r="AG11" s="1134"/>
      <c r="AH11" s="1161"/>
      <c r="AI11" s="1136"/>
      <c r="AJ11" s="1189"/>
      <c r="AK11" s="1190" t="s">
        <v>1853</v>
      </c>
      <c r="AL11" s="1191"/>
      <c r="AM11" s="1226" t="s">
        <v>3483</v>
      </c>
      <c r="AN11" s="1201"/>
      <c r="AO11" s="1201" t="s">
        <v>1855</v>
      </c>
      <c r="AP11" s="1203" t="s">
        <v>3484</v>
      </c>
      <c r="AQ11" s="1160"/>
      <c r="AR11" s="1189"/>
      <c r="AS11" s="1208">
        <v>205</v>
      </c>
      <c r="AT11" s="1191">
        <v>5</v>
      </c>
      <c r="AU11" s="1259" t="s">
        <v>3485</v>
      </c>
      <c r="AV11" s="1247" t="s">
        <v>3403</v>
      </c>
      <c r="AW11" s="1248" t="s">
        <v>3486</v>
      </c>
      <c r="AX11" s="1195"/>
      <c r="AY11" s="1134"/>
      <c r="AZ11" s="1142"/>
      <c r="BA11" s="1136"/>
      <c r="BB11" s="1235"/>
      <c r="BC11" s="1236">
        <v>231</v>
      </c>
      <c r="BD11" s="1237">
        <v>5</v>
      </c>
      <c r="BE11" s="1238" t="s">
        <v>3487</v>
      </c>
      <c r="BF11" s="1239" t="s">
        <v>2426</v>
      </c>
      <c r="BG11" s="1240" t="s">
        <v>3438</v>
      </c>
      <c r="BH11" s="1134"/>
      <c r="BI11" s="1161"/>
      <c r="BJ11" s="1181"/>
      <c r="BK11" s="1214">
        <v>8</v>
      </c>
      <c r="BL11" s="1215">
        <v>30</v>
      </c>
      <c r="BM11" s="1216" t="s">
        <v>3488</v>
      </c>
      <c r="BN11" s="1150"/>
      <c r="BO11" s="1167"/>
      <c r="BP11" s="1217"/>
      <c r="BQ11" s="1260">
        <v>10</v>
      </c>
      <c r="BR11" s="1261">
        <v>4</v>
      </c>
      <c r="BS11" s="1262">
        <v>14</v>
      </c>
      <c r="BT11" s="1263" t="s">
        <v>1383</v>
      </c>
      <c r="BU11" s="1222"/>
    </row>
    <row r="12" spans="1:73" ht="15" thickBot="1">
      <c r="A12" s="1136"/>
      <c r="B12" s="1189"/>
      <c r="C12" s="1190">
        <v>5</v>
      </c>
      <c r="D12" s="1191">
        <v>5</v>
      </c>
      <c r="E12" s="1192" t="s">
        <v>3489</v>
      </c>
      <c r="F12" s="1193" t="s">
        <v>3403</v>
      </c>
      <c r="G12" s="1194" t="s">
        <v>3490</v>
      </c>
      <c r="H12" s="1203" t="s">
        <v>1102</v>
      </c>
      <c r="I12" s="1160"/>
      <c r="J12" s="1189"/>
      <c r="K12" s="1190">
        <v>55</v>
      </c>
      <c r="L12" s="1191">
        <v>5</v>
      </c>
      <c r="M12" s="1192" t="s">
        <v>3491</v>
      </c>
      <c r="N12" s="1193" t="s">
        <v>3403</v>
      </c>
      <c r="O12" s="1264" t="s">
        <v>3492</v>
      </c>
      <c r="P12" s="1195" t="s">
        <v>3329</v>
      </c>
      <c r="Q12" s="1160"/>
      <c r="R12" s="1189"/>
      <c r="S12" s="1190" t="s">
        <v>1853</v>
      </c>
      <c r="T12" s="1191"/>
      <c r="U12" s="1257" t="s">
        <v>3493</v>
      </c>
      <c r="V12" s="1247" t="s">
        <v>3403</v>
      </c>
      <c r="W12" s="1258" t="s">
        <v>1855</v>
      </c>
      <c r="X12" s="1249" t="s">
        <v>3328</v>
      </c>
      <c r="Y12" s="1160"/>
      <c r="Z12" s="1189"/>
      <c r="AA12" s="1190">
        <v>105</v>
      </c>
      <c r="AB12" s="1191">
        <v>5</v>
      </c>
      <c r="AC12" s="1246" t="s">
        <v>3494</v>
      </c>
      <c r="AD12" s="1247" t="s">
        <v>3403</v>
      </c>
      <c r="AE12" s="1248" t="s">
        <v>3495</v>
      </c>
      <c r="AF12" s="1195" t="s">
        <v>3325</v>
      </c>
      <c r="AG12" s="1134"/>
      <c r="AH12" s="1161"/>
      <c r="AI12" s="1136"/>
      <c r="AJ12" s="1189"/>
      <c r="AK12" s="1190">
        <v>155</v>
      </c>
      <c r="AL12" s="1191">
        <v>5</v>
      </c>
      <c r="AM12" s="1226" t="s">
        <v>3496</v>
      </c>
      <c r="AN12" s="1227" t="s">
        <v>3425</v>
      </c>
      <c r="AO12" s="1201" t="s">
        <v>3497</v>
      </c>
      <c r="AP12" s="1203" t="s">
        <v>475</v>
      </c>
      <c r="AQ12" s="1160"/>
      <c r="AR12" s="1189"/>
      <c r="AS12" s="1208">
        <v>206</v>
      </c>
      <c r="AT12" s="1191">
        <v>6</v>
      </c>
      <c r="AU12" s="1196" t="s">
        <v>3498</v>
      </c>
      <c r="AV12" s="1201"/>
      <c r="AW12" s="1201" t="s">
        <v>3499</v>
      </c>
      <c r="AX12" s="1203" t="s">
        <v>495</v>
      </c>
      <c r="AY12" s="1134"/>
      <c r="AZ12" s="1142"/>
      <c r="BA12" s="1136"/>
      <c r="BB12" s="1250"/>
      <c r="BC12" s="1251">
        <v>158</v>
      </c>
      <c r="BD12" s="1252">
        <v>6</v>
      </c>
      <c r="BE12" s="1253" t="s">
        <v>3500</v>
      </c>
      <c r="BF12" s="1254" t="s">
        <v>3501</v>
      </c>
      <c r="BG12" s="1255" t="s">
        <v>3438</v>
      </c>
      <c r="BH12" s="1134"/>
      <c r="BI12" s="1161"/>
      <c r="BJ12" s="1181"/>
      <c r="BK12" s="1214">
        <v>9</v>
      </c>
      <c r="BL12" s="1215">
        <v>43</v>
      </c>
      <c r="BM12" s="1216" t="s">
        <v>3502</v>
      </c>
      <c r="BN12" s="1150"/>
      <c r="BO12" s="1167"/>
      <c r="BP12" s="1217"/>
      <c r="BQ12" s="1229">
        <v>25</v>
      </c>
      <c r="BR12" s="1265">
        <v>20</v>
      </c>
      <c r="BS12" s="1243">
        <v>45</v>
      </c>
      <c r="BT12" s="1266" t="s">
        <v>3503</v>
      </c>
      <c r="BU12" s="1222"/>
    </row>
    <row r="13" spans="1:73" ht="15.75" thickBot="1">
      <c r="A13" s="1136"/>
      <c r="B13" s="1189"/>
      <c r="C13" s="1190">
        <v>6</v>
      </c>
      <c r="D13" s="1191">
        <v>6</v>
      </c>
      <c r="E13" s="1196" t="s">
        <v>3504</v>
      </c>
      <c r="F13" s="1196"/>
      <c r="G13" s="1201" t="s">
        <v>3505</v>
      </c>
      <c r="H13" s="1203" t="s">
        <v>1099</v>
      </c>
      <c r="I13" s="1160"/>
      <c r="J13" s="1189"/>
      <c r="K13" s="1190" t="s">
        <v>1853</v>
      </c>
      <c r="L13" s="1191"/>
      <c r="M13" s="1192" t="s">
        <v>3506</v>
      </c>
      <c r="N13" s="1193" t="s">
        <v>3403</v>
      </c>
      <c r="O13" s="1194" t="s">
        <v>1855</v>
      </c>
      <c r="P13" s="1195" t="s">
        <v>470</v>
      </c>
      <c r="Q13" s="1160"/>
      <c r="R13" s="1170"/>
      <c r="S13" s="1171"/>
      <c r="T13" s="1172"/>
      <c r="U13" s="1177" t="s">
        <v>3507</v>
      </c>
      <c r="V13" s="1174"/>
      <c r="W13" s="1175"/>
      <c r="X13" s="1176"/>
      <c r="Y13" s="1160"/>
      <c r="Z13" s="1189"/>
      <c r="AA13" s="1190" t="s">
        <v>1853</v>
      </c>
      <c r="AB13" s="1191"/>
      <c r="AC13" s="1267" t="s">
        <v>3508</v>
      </c>
      <c r="AD13" s="1247" t="s">
        <v>3403</v>
      </c>
      <c r="AE13" s="1258" t="s">
        <v>3442</v>
      </c>
      <c r="AF13" s="1195" t="s">
        <v>470</v>
      </c>
      <c r="AG13" s="1134"/>
      <c r="AH13" s="1161"/>
      <c r="AI13" s="1136"/>
      <c r="AJ13" s="1189"/>
      <c r="AK13" s="1190" t="s">
        <v>1853</v>
      </c>
      <c r="AL13" s="1191"/>
      <c r="AM13" s="1226" t="s">
        <v>3509</v>
      </c>
      <c r="AN13" s="1201"/>
      <c r="AO13" s="1201" t="s">
        <v>1855</v>
      </c>
      <c r="AP13" s="1203" t="s">
        <v>470</v>
      </c>
      <c r="AQ13" s="1160"/>
      <c r="AR13" s="1189"/>
      <c r="AS13" s="1208" t="s">
        <v>1853</v>
      </c>
      <c r="AT13" s="1191"/>
      <c r="AU13" s="1196" t="s">
        <v>3510</v>
      </c>
      <c r="AV13" s="1196"/>
      <c r="AW13" s="1201" t="s">
        <v>3442</v>
      </c>
      <c r="AX13" s="1203" t="s">
        <v>3335</v>
      </c>
      <c r="AY13" s="1134"/>
      <c r="AZ13" s="1142"/>
      <c r="BA13" s="1136"/>
      <c r="BB13" s="1235"/>
      <c r="BC13" s="1236">
        <v>161</v>
      </c>
      <c r="BD13" s="1237">
        <v>7</v>
      </c>
      <c r="BE13" s="1238" t="s">
        <v>3511</v>
      </c>
      <c r="BF13" s="1239" t="s">
        <v>836</v>
      </c>
      <c r="BG13" s="1240" t="s">
        <v>3438</v>
      </c>
      <c r="BH13" s="1134"/>
      <c r="BI13" s="1161"/>
      <c r="BJ13" s="1181"/>
      <c r="BK13" s="1268">
        <v>10</v>
      </c>
      <c r="BL13" s="1269">
        <v>50</v>
      </c>
      <c r="BM13" s="1270" t="s">
        <v>3512</v>
      </c>
      <c r="BN13" s="1150"/>
      <c r="BO13" s="1167"/>
      <c r="BP13" s="1217"/>
      <c r="BQ13" s="1241">
        <v>5</v>
      </c>
      <c r="BR13" s="1245">
        <v>4</v>
      </c>
      <c r="BS13" s="1243">
        <v>9</v>
      </c>
      <c r="BT13" s="1244" t="s">
        <v>3513</v>
      </c>
      <c r="BU13" s="1222"/>
    </row>
    <row r="14" spans="1:73" ht="15">
      <c r="A14" s="1136"/>
      <c r="B14" s="1189"/>
      <c r="C14" s="1190">
        <v>7</v>
      </c>
      <c r="D14" s="1191">
        <v>7</v>
      </c>
      <c r="E14" s="1196" t="s">
        <v>3514</v>
      </c>
      <c r="F14" s="1196"/>
      <c r="G14" s="1201" t="s">
        <v>2402</v>
      </c>
      <c r="H14" s="1203" t="s">
        <v>3325</v>
      </c>
      <c r="I14" s="1160"/>
      <c r="J14" s="1170"/>
      <c r="K14" s="1171"/>
      <c r="L14" s="1172"/>
      <c r="M14" s="1173" t="s">
        <v>3515</v>
      </c>
      <c r="N14" s="1174"/>
      <c r="O14" s="1175"/>
      <c r="P14" s="1176"/>
      <c r="Q14" s="1160"/>
      <c r="R14" s="1189"/>
      <c r="S14" s="1190">
        <v>81</v>
      </c>
      <c r="T14" s="1191">
        <v>1</v>
      </c>
      <c r="U14" s="1224" t="s">
        <v>3516</v>
      </c>
      <c r="V14" s="1201"/>
      <c r="W14" s="1271" t="s">
        <v>3517</v>
      </c>
      <c r="X14" s="1203" t="s">
        <v>1105</v>
      </c>
      <c r="Y14" s="1160"/>
      <c r="Z14" s="1272"/>
      <c r="AA14" s="1190">
        <v>106</v>
      </c>
      <c r="AB14" s="1191">
        <v>6</v>
      </c>
      <c r="AC14" s="1267" t="s">
        <v>3518</v>
      </c>
      <c r="AD14" s="1247" t="s">
        <v>3403</v>
      </c>
      <c r="AE14" s="1258" t="s">
        <v>3519</v>
      </c>
      <c r="AF14" s="1195" t="s">
        <v>3325</v>
      </c>
      <c r="AG14" s="1134"/>
      <c r="AH14" s="1161"/>
      <c r="AI14" s="1136"/>
      <c r="AJ14" s="1189"/>
      <c r="AK14" s="1190">
        <v>156</v>
      </c>
      <c r="AL14" s="1191">
        <v>6</v>
      </c>
      <c r="AM14" s="1259" t="s">
        <v>3520</v>
      </c>
      <c r="AN14" s="1193" t="s">
        <v>3403</v>
      </c>
      <c r="AO14" s="1248" t="s">
        <v>3521</v>
      </c>
      <c r="AP14" s="1195" t="s">
        <v>3332</v>
      </c>
      <c r="AQ14" s="1160"/>
      <c r="AR14" s="1189"/>
      <c r="AS14" s="1208">
        <v>207</v>
      </c>
      <c r="AT14" s="1191">
        <v>7</v>
      </c>
      <c r="AU14" s="1196" t="s">
        <v>3522</v>
      </c>
      <c r="AV14" s="1227" t="s">
        <v>3425</v>
      </c>
      <c r="AW14" s="1201" t="s">
        <v>3523</v>
      </c>
      <c r="AX14" s="1203" t="s">
        <v>511</v>
      </c>
      <c r="AY14" s="1134"/>
      <c r="AZ14" s="1142"/>
      <c r="BA14" s="1136"/>
      <c r="BB14" s="1235"/>
      <c r="BC14" s="1236">
        <v>204</v>
      </c>
      <c r="BD14" s="1237">
        <v>8</v>
      </c>
      <c r="BE14" s="1238" t="s">
        <v>3524</v>
      </c>
      <c r="BF14" s="1239" t="s">
        <v>3525</v>
      </c>
      <c r="BG14" s="1240" t="s">
        <v>3438</v>
      </c>
      <c r="BH14" s="1134"/>
      <c r="BI14" s="1161"/>
      <c r="BJ14" s="1181"/>
      <c r="BK14" s="1214">
        <v>11</v>
      </c>
      <c r="BL14" s="1215">
        <v>55</v>
      </c>
      <c r="BM14" s="1216" t="s">
        <v>3492</v>
      </c>
      <c r="BN14" s="1150"/>
      <c r="BO14" s="1167"/>
      <c r="BP14" s="1217"/>
      <c r="BQ14" s="1241">
        <v>5</v>
      </c>
      <c r="BR14" s="1245">
        <v>5</v>
      </c>
      <c r="BS14" s="1243">
        <v>10</v>
      </c>
      <c r="BT14" s="1244" t="s">
        <v>3526</v>
      </c>
      <c r="BU14" s="1222"/>
    </row>
    <row r="15" spans="1:73" ht="14.25">
      <c r="A15" s="1136"/>
      <c r="B15" s="1189"/>
      <c r="C15" s="1190" t="s">
        <v>1853</v>
      </c>
      <c r="D15" s="1191"/>
      <c r="E15" s="1196" t="s">
        <v>3527</v>
      </c>
      <c r="F15" s="1196"/>
      <c r="G15" s="1201" t="s">
        <v>3442</v>
      </c>
      <c r="H15" s="1203" t="s">
        <v>484</v>
      </c>
      <c r="I15" s="1160"/>
      <c r="J15" s="1189"/>
      <c r="K15" s="1190">
        <v>56</v>
      </c>
      <c r="L15" s="1191">
        <v>1</v>
      </c>
      <c r="M15" s="1196" t="s">
        <v>3528</v>
      </c>
      <c r="N15" s="1196"/>
      <c r="O15" s="1201" t="s">
        <v>601</v>
      </c>
      <c r="P15" s="1203" t="s">
        <v>3329</v>
      </c>
      <c r="Q15" s="1160"/>
      <c r="R15" s="1189"/>
      <c r="S15" s="1190">
        <v>82</v>
      </c>
      <c r="T15" s="1191">
        <v>2</v>
      </c>
      <c r="U15" s="1224" t="s">
        <v>3529</v>
      </c>
      <c r="V15" s="1201"/>
      <c r="W15" s="1201" t="s">
        <v>669</v>
      </c>
      <c r="X15" s="1203" t="s">
        <v>1098</v>
      </c>
      <c r="Y15" s="1160"/>
      <c r="Z15" s="1272"/>
      <c r="AA15" s="1190" t="s">
        <v>1853</v>
      </c>
      <c r="AB15" s="1191"/>
      <c r="AC15" s="1267" t="s">
        <v>3530</v>
      </c>
      <c r="AD15" s="1247" t="s">
        <v>3403</v>
      </c>
      <c r="AE15" s="1258" t="s">
        <v>3442</v>
      </c>
      <c r="AF15" s="1195" t="s">
        <v>470</v>
      </c>
      <c r="AG15" s="1134"/>
      <c r="AH15" s="1161"/>
      <c r="AI15" s="1136"/>
      <c r="AJ15" s="1189"/>
      <c r="AK15" s="1190" t="s">
        <v>1853</v>
      </c>
      <c r="AL15" s="1191"/>
      <c r="AM15" s="1226" t="s">
        <v>3531</v>
      </c>
      <c r="AN15" s="1193" t="s">
        <v>3403</v>
      </c>
      <c r="AO15" s="1194" t="s">
        <v>1855</v>
      </c>
      <c r="AP15" s="1195" t="s">
        <v>478</v>
      </c>
      <c r="AQ15" s="1160"/>
      <c r="AR15" s="1189"/>
      <c r="AS15" s="1208">
        <v>208</v>
      </c>
      <c r="AT15" s="1191">
        <v>8</v>
      </c>
      <c r="AU15" s="1273" t="s">
        <v>3532</v>
      </c>
      <c r="AV15" s="1201"/>
      <c r="AW15" s="1225" t="s">
        <v>3533</v>
      </c>
      <c r="AX15" s="1203" t="s">
        <v>1106</v>
      </c>
      <c r="AY15" s="1134"/>
      <c r="AZ15" s="1142"/>
      <c r="BA15" s="1136"/>
      <c r="BB15" s="1250"/>
      <c r="BC15" s="1251">
        <v>192</v>
      </c>
      <c r="BD15" s="1252">
        <v>9</v>
      </c>
      <c r="BE15" s="1253" t="s">
        <v>3534</v>
      </c>
      <c r="BF15" s="1254" t="s">
        <v>697</v>
      </c>
      <c r="BG15" s="1255" t="s">
        <v>3438</v>
      </c>
      <c r="BH15" s="1134"/>
      <c r="BI15" s="1161"/>
      <c r="BJ15" s="1181"/>
      <c r="BK15" s="1214">
        <v>12</v>
      </c>
      <c r="BL15" s="1215">
        <v>59</v>
      </c>
      <c r="BM15" s="1216" t="s">
        <v>3535</v>
      </c>
      <c r="BN15" s="1150"/>
      <c r="BO15" s="1167"/>
      <c r="BP15" s="1217"/>
      <c r="BQ15" s="1241">
        <v>5</v>
      </c>
      <c r="BR15" s="1245">
        <v>0</v>
      </c>
      <c r="BS15" s="1243">
        <v>5</v>
      </c>
      <c r="BT15" s="1244" t="s">
        <v>3303</v>
      </c>
      <c r="BU15" s="1222"/>
    </row>
    <row r="16" spans="1:73" ht="14.25">
      <c r="A16" s="1136"/>
      <c r="B16" s="1189"/>
      <c r="C16" s="1190">
        <v>8</v>
      </c>
      <c r="D16" s="1191">
        <v>8</v>
      </c>
      <c r="E16" s="1192" t="s">
        <v>3536</v>
      </c>
      <c r="F16" s="1193" t="s">
        <v>3403</v>
      </c>
      <c r="G16" s="1264" t="s">
        <v>3427</v>
      </c>
      <c r="H16" s="1195" t="s">
        <v>3323</v>
      </c>
      <c r="I16" s="1160"/>
      <c r="J16" s="1189"/>
      <c r="K16" s="1190" t="s">
        <v>1853</v>
      </c>
      <c r="L16" s="1191"/>
      <c r="M16" s="1196" t="s">
        <v>3537</v>
      </c>
      <c r="N16" s="1196"/>
      <c r="O16" s="1201" t="s">
        <v>1855</v>
      </c>
      <c r="P16" s="1203" t="s">
        <v>3333</v>
      </c>
      <c r="Q16" s="1160"/>
      <c r="R16" s="1189"/>
      <c r="S16" s="1190">
        <v>83</v>
      </c>
      <c r="T16" s="1191">
        <v>3</v>
      </c>
      <c r="U16" s="1224" t="s">
        <v>3538</v>
      </c>
      <c r="V16" s="1194"/>
      <c r="W16" s="1225" t="s">
        <v>3539</v>
      </c>
      <c r="X16" s="1203" t="s">
        <v>3323</v>
      </c>
      <c r="Y16" s="1160"/>
      <c r="Z16" s="1189"/>
      <c r="AA16" s="1190">
        <v>107</v>
      </c>
      <c r="AB16" s="1191">
        <v>7</v>
      </c>
      <c r="AC16" s="1226" t="s">
        <v>3540</v>
      </c>
      <c r="AD16" s="1201" t="s">
        <v>1522</v>
      </c>
      <c r="AE16" s="1201" t="s">
        <v>2230</v>
      </c>
      <c r="AF16" s="1203" t="s">
        <v>3325</v>
      </c>
      <c r="AG16" s="1134"/>
      <c r="AH16" s="1161"/>
      <c r="AI16" s="1136"/>
      <c r="AJ16" s="1189"/>
      <c r="AK16" s="1190">
        <v>157</v>
      </c>
      <c r="AL16" s="1191">
        <v>7</v>
      </c>
      <c r="AM16" s="1226" t="s">
        <v>3541</v>
      </c>
      <c r="AN16" s="1201"/>
      <c r="AO16" s="1201" t="s">
        <v>1848</v>
      </c>
      <c r="AP16" s="1203" t="s">
        <v>3338</v>
      </c>
      <c r="AQ16" s="1160"/>
      <c r="AR16" s="1189"/>
      <c r="AS16" s="1208">
        <v>209</v>
      </c>
      <c r="AT16" s="1191">
        <v>9</v>
      </c>
      <c r="AU16" s="1273" t="s">
        <v>3542</v>
      </c>
      <c r="AV16" s="1201"/>
      <c r="AW16" s="1225" t="s">
        <v>3543</v>
      </c>
      <c r="AX16" s="1203" t="s">
        <v>1098</v>
      </c>
      <c r="AY16" s="1134"/>
      <c r="AZ16" s="1142"/>
      <c r="BA16" s="1136"/>
      <c r="BB16" s="1189"/>
      <c r="BC16" s="1274">
        <v>239</v>
      </c>
      <c r="BD16" s="1275">
        <v>10</v>
      </c>
      <c r="BE16" s="1276" t="s">
        <v>3544</v>
      </c>
      <c r="BF16" s="1277" t="s">
        <v>622</v>
      </c>
      <c r="BG16" s="1278" t="s">
        <v>3438</v>
      </c>
      <c r="BH16" s="1134"/>
      <c r="BI16" s="1161"/>
      <c r="BJ16" s="1181"/>
      <c r="BK16" s="1214">
        <v>13</v>
      </c>
      <c r="BL16" s="1215">
        <v>60</v>
      </c>
      <c r="BM16" s="1216" t="s">
        <v>3545</v>
      </c>
      <c r="BN16" s="1150"/>
      <c r="BO16" s="1167"/>
      <c r="BP16" s="1217"/>
      <c r="BQ16" s="1241">
        <v>5</v>
      </c>
      <c r="BR16" s="1245">
        <v>5</v>
      </c>
      <c r="BS16" s="1243">
        <v>10</v>
      </c>
      <c r="BT16" s="1244" t="s">
        <v>3546</v>
      </c>
      <c r="BU16" s="1222"/>
    </row>
    <row r="17" spans="1:73" ht="15" thickBot="1">
      <c r="A17" s="1136"/>
      <c r="B17" s="1189"/>
      <c r="C17" s="1190" t="s">
        <v>1853</v>
      </c>
      <c r="D17" s="1191"/>
      <c r="E17" s="1223" t="s">
        <v>3547</v>
      </c>
      <c r="F17" s="1193" t="s">
        <v>3403</v>
      </c>
      <c r="G17" s="1194" t="s">
        <v>1855</v>
      </c>
      <c r="H17" s="1195" t="s">
        <v>3331</v>
      </c>
      <c r="I17" s="1160"/>
      <c r="J17" s="1189"/>
      <c r="K17" s="1190" t="s">
        <v>1853</v>
      </c>
      <c r="L17" s="1191"/>
      <c r="M17" s="1196" t="s">
        <v>3548</v>
      </c>
      <c r="N17" s="1196"/>
      <c r="O17" s="1201" t="s">
        <v>1855</v>
      </c>
      <c r="P17" s="1203" t="s">
        <v>1148</v>
      </c>
      <c r="Q17" s="1160"/>
      <c r="R17" s="1189"/>
      <c r="S17" s="1190" t="s">
        <v>1853</v>
      </c>
      <c r="T17" s="1191"/>
      <c r="U17" s="1196" t="s">
        <v>3549</v>
      </c>
      <c r="V17" s="1227"/>
      <c r="W17" s="1201" t="s">
        <v>1855</v>
      </c>
      <c r="X17" s="1203" t="s">
        <v>3331</v>
      </c>
      <c r="Y17" s="1160"/>
      <c r="Z17" s="1189"/>
      <c r="AA17" s="1190" t="s">
        <v>1853</v>
      </c>
      <c r="AB17" s="1191"/>
      <c r="AC17" s="1226" t="s">
        <v>3550</v>
      </c>
      <c r="AD17" s="1196"/>
      <c r="AE17" s="1201" t="s">
        <v>1855</v>
      </c>
      <c r="AF17" s="1203" t="s">
        <v>470</v>
      </c>
      <c r="AG17" s="1134"/>
      <c r="AH17" s="1161"/>
      <c r="AI17" s="1136"/>
      <c r="AJ17" s="1189"/>
      <c r="AK17" s="1190" t="s">
        <v>1853</v>
      </c>
      <c r="AL17" s="1191"/>
      <c r="AM17" s="1226" t="s">
        <v>3551</v>
      </c>
      <c r="AN17" s="1201"/>
      <c r="AO17" s="1201" t="s">
        <v>1855</v>
      </c>
      <c r="AP17" s="1203" t="s">
        <v>484</v>
      </c>
      <c r="AQ17" s="1160"/>
      <c r="AR17" s="1279"/>
      <c r="AS17" s="1208">
        <v>210</v>
      </c>
      <c r="AT17" s="1280">
        <v>10</v>
      </c>
      <c r="AU17" s="1281" t="s">
        <v>3552</v>
      </c>
      <c r="AV17" s="1201"/>
      <c r="AW17" s="1282" t="s">
        <v>450</v>
      </c>
      <c r="AX17" s="1203" t="s">
        <v>1100</v>
      </c>
      <c r="AY17" s="1134"/>
      <c r="AZ17" s="1142"/>
      <c r="BA17" s="1136"/>
      <c r="BB17" s="1235"/>
      <c r="BC17" s="1274">
        <v>245</v>
      </c>
      <c r="BD17" s="1275">
        <v>11</v>
      </c>
      <c r="BE17" s="1276" t="s">
        <v>3553</v>
      </c>
      <c r="BF17" s="1277" t="s">
        <v>3554</v>
      </c>
      <c r="BG17" s="1278" t="s">
        <v>3438</v>
      </c>
      <c r="BH17" s="1134"/>
      <c r="BI17" s="1161"/>
      <c r="BJ17" s="1181"/>
      <c r="BK17" s="1214">
        <v>14</v>
      </c>
      <c r="BL17" s="1283">
        <v>65</v>
      </c>
      <c r="BM17" s="1203" t="s">
        <v>3555</v>
      </c>
      <c r="BN17" s="1150"/>
      <c r="BO17" s="1167"/>
      <c r="BP17" s="1217"/>
      <c r="BQ17" s="1260">
        <v>5</v>
      </c>
      <c r="BR17" s="1261">
        <v>6</v>
      </c>
      <c r="BS17" s="1262">
        <v>11</v>
      </c>
      <c r="BT17" s="1263" t="s">
        <v>3556</v>
      </c>
      <c r="BU17" s="1222"/>
    </row>
    <row r="18" spans="1:73" ht="14.25">
      <c r="A18" s="1136"/>
      <c r="B18" s="1189"/>
      <c r="C18" s="1190">
        <v>9</v>
      </c>
      <c r="D18" s="1191">
        <v>9</v>
      </c>
      <c r="E18" s="1192" t="s">
        <v>3557</v>
      </c>
      <c r="F18" s="1193" t="s">
        <v>3403</v>
      </c>
      <c r="G18" s="1264" t="s">
        <v>3439</v>
      </c>
      <c r="H18" s="1195" t="s">
        <v>3323</v>
      </c>
      <c r="I18" s="1160"/>
      <c r="J18" s="1189"/>
      <c r="K18" s="1190">
        <v>57</v>
      </c>
      <c r="L18" s="1191">
        <v>2</v>
      </c>
      <c r="M18" s="1196" t="s">
        <v>3558</v>
      </c>
      <c r="N18" s="1196"/>
      <c r="O18" s="1201" t="s">
        <v>538</v>
      </c>
      <c r="P18" s="1203" t="s">
        <v>1101</v>
      </c>
      <c r="Q18" s="1160"/>
      <c r="R18" s="1189"/>
      <c r="S18" s="1190">
        <v>84</v>
      </c>
      <c r="T18" s="1191">
        <v>4</v>
      </c>
      <c r="U18" s="1224" t="s">
        <v>3559</v>
      </c>
      <c r="V18" s="1201"/>
      <c r="W18" s="1225" t="s">
        <v>3560</v>
      </c>
      <c r="X18" s="1203" t="s">
        <v>3338</v>
      </c>
      <c r="Y18" s="1160"/>
      <c r="Z18" s="1189"/>
      <c r="AA18" s="1190">
        <v>108</v>
      </c>
      <c r="AB18" s="1191">
        <v>8</v>
      </c>
      <c r="AC18" s="1224" t="s">
        <v>3561</v>
      </c>
      <c r="AD18" s="1201"/>
      <c r="AE18" s="1225" t="s">
        <v>3562</v>
      </c>
      <c r="AF18" s="1203" t="s">
        <v>1100</v>
      </c>
      <c r="AG18" s="1134"/>
      <c r="AH18" s="1161"/>
      <c r="AI18" s="1136"/>
      <c r="AJ18" s="1189"/>
      <c r="AK18" s="1190">
        <v>158</v>
      </c>
      <c r="AL18" s="1191">
        <v>8</v>
      </c>
      <c r="AM18" s="1226" t="s">
        <v>3563</v>
      </c>
      <c r="AN18" s="1201"/>
      <c r="AO18" s="1201" t="s">
        <v>3564</v>
      </c>
      <c r="AP18" s="1203" t="s">
        <v>3323</v>
      </c>
      <c r="AQ18" s="1160"/>
      <c r="AR18" s="1170"/>
      <c r="AS18" s="1171"/>
      <c r="AT18" s="1172"/>
      <c r="AU18" s="1178" t="s">
        <v>3565</v>
      </c>
      <c r="AV18" s="1179"/>
      <c r="AW18" s="1175"/>
      <c r="AX18" s="1284"/>
      <c r="AY18" s="1134"/>
      <c r="AZ18" s="1142"/>
      <c r="BA18" s="1136"/>
      <c r="BB18" s="1250"/>
      <c r="BC18" s="1285">
        <v>160</v>
      </c>
      <c r="BD18" s="1286">
        <v>12</v>
      </c>
      <c r="BE18" s="1287" t="s">
        <v>3566</v>
      </c>
      <c r="BF18" s="1288" t="s">
        <v>3567</v>
      </c>
      <c r="BG18" s="1289" t="s">
        <v>3438</v>
      </c>
      <c r="BH18" s="1134"/>
      <c r="BI18" s="1161"/>
      <c r="BJ18" s="1181"/>
      <c r="BK18" s="1214">
        <v>15</v>
      </c>
      <c r="BL18" s="1283">
        <v>70</v>
      </c>
      <c r="BM18" s="1290" t="s">
        <v>3568</v>
      </c>
      <c r="BN18" s="1150"/>
      <c r="BO18" s="1167"/>
      <c r="BP18" s="1217"/>
      <c r="BQ18" s="1229">
        <v>25</v>
      </c>
      <c r="BR18" s="1265">
        <v>16</v>
      </c>
      <c r="BS18" s="1243">
        <v>41</v>
      </c>
      <c r="BT18" s="1266" t="s">
        <v>3569</v>
      </c>
      <c r="BU18" s="1222"/>
    </row>
    <row r="19" spans="1:73" ht="14.25">
      <c r="A19" s="1136"/>
      <c r="B19" s="1189"/>
      <c r="C19" s="1190" t="s">
        <v>1853</v>
      </c>
      <c r="D19" s="1191"/>
      <c r="E19" s="1223" t="s">
        <v>3570</v>
      </c>
      <c r="F19" s="1193" t="s">
        <v>3403</v>
      </c>
      <c r="G19" s="1194" t="s">
        <v>1855</v>
      </c>
      <c r="H19" s="1195" t="s">
        <v>3333</v>
      </c>
      <c r="I19" s="1160"/>
      <c r="J19" s="1189"/>
      <c r="K19" s="1190">
        <v>58</v>
      </c>
      <c r="L19" s="1191">
        <v>3</v>
      </c>
      <c r="M19" s="1196" t="s">
        <v>3571</v>
      </c>
      <c r="N19" s="1196"/>
      <c r="O19" s="1201" t="s">
        <v>1074</v>
      </c>
      <c r="P19" s="1203" t="s">
        <v>3336</v>
      </c>
      <c r="Q19" s="1160"/>
      <c r="R19" s="1189"/>
      <c r="S19" s="1190" t="s">
        <v>1853</v>
      </c>
      <c r="T19" s="1191"/>
      <c r="U19" s="1196" t="s">
        <v>3572</v>
      </c>
      <c r="V19" s="1227"/>
      <c r="W19" s="1201" t="s">
        <v>1855</v>
      </c>
      <c r="X19" s="1203" t="s">
        <v>484</v>
      </c>
      <c r="Y19" s="1160"/>
      <c r="Z19" s="1189"/>
      <c r="AA19" s="1190">
        <v>109</v>
      </c>
      <c r="AB19" s="1191">
        <v>9</v>
      </c>
      <c r="AC19" s="1246" t="s">
        <v>3573</v>
      </c>
      <c r="AD19" s="1247" t="s">
        <v>3403</v>
      </c>
      <c r="AE19" s="1248" t="s">
        <v>3574</v>
      </c>
      <c r="AF19" s="1195" t="s">
        <v>3325</v>
      </c>
      <c r="AG19" s="1134"/>
      <c r="AH19" s="1161"/>
      <c r="AI19" s="1136"/>
      <c r="AJ19" s="1189"/>
      <c r="AK19" s="1190" t="s">
        <v>1853</v>
      </c>
      <c r="AL19" s="1191"/>
      <c r="AM19" s="1226" t="s">
        <v>3575</v>
      </c>
      <c r="AN19" s="1201"/>
      <c r="AO19" s="1201" t="s">
        <v>1855</v>
      </c>
      <c r="AP19" s="1203" t="s">
        <v>484</v>
      </c>
      <c r="AQ19" s="1160"/>
      <c r="AR19" s="1189"/>
      <c r="AS19" s="1190">
        <v>211</v>
      </c>
      <c r="AT19" s="1191">
        <v>1</v>
      </c>
      <c r="AU19" s="1226" t="s">
        <v>3576</v>
      </c>
      <c r="AV19" s="1201" t="s">
        <v>1522</v>
      </c>
      <c r="AW19" s="1271" t="s">
        <v>3577</v>
      </c>
      <c r="AX19" s="1203" t="s">
        <v>1101</v>
      </c>
      <c r="AY19" s="1134"/>
      <c r="AZ19" s="1142"/>
      <c r="BA19" s="1136"/>
      <c r="BB19" s="1235"/>
      <c r="BC19" s="1291">
        <v>174</v>
      </c>
      <c r="BD19" s="1292">
        <v>13</v>
      </c>
      <c r="BE19" s="1276" t="s">
        <v>3578</v>
      </c>
      <c r="BF19" s="1277" t="s">
        <v>3579</v>
      </c>
      <c r="BG19" s="1278" t="s">
        <v>3438</v>
      </c>
      <c r="BH19" s="1134"/>
      <c r="BI19" s="1161"/>
      <c r="BJ19" s="1181"/>
      <c r="BK19" s="1214">
        <v>16</v>
      </c>
      <c r="BL19" s="1215">
        <v>75</v>
      </c>
      <c r="BM19" s="1216" t="s">
        <v>3580</v>
      </c>
      <c r="BN19" s="1150"/>
      <c r="BO19" s="1167"/>
      <c r="BP19" s="1217"/>
      <c r="BQ19" s="1241">
        <v>5</v>
      </c>
      <c r="BR19" s="1245">
        <v>3</v>
      </c>
      <c r="BS19" s="1243">
        <v>8</v>
      </c>
      <c r="BT19" s="1244" t="s">
        <v>3581</v>
      </c>
      <c r="BU19" s="1222"/>
    </row>
    <row r="20" spans="1:73" ht="14.25">
      <c r="A20" s="1136"/>
      <c r="B20" s="1189"/>
      <c r="C20" s="1190">
        <v>10</v>
      </c>
      <c r="D20" s="1191">
        <v>10</v>
      </c>
      <c r="E20" s="1192" t="s">
        <v>3582</v>
      </c>
      <c r="F20" s="1193" t="s">
        <v>3403</v>
      </c>
      <c r="G20" s="1264" t="s">
        <v>3450</v>
      </c>
      <c r="H20" s="1195" t="s">
        <v>475</v>
      </c>
      <c r="I20" s="1160"/>
      <c r="J20" s="1189"/>
      <c r="K20" s="1190" t="s">
        <v>1853</v>
      </c>
      <c r="L20" s="1191"/>
      <c r="M20" s="1196" t="s">
        <v>3583</v>
      </c>
      <c r="N20" s="1196"/>
      <c r="O20" s="1201" t="s">
        <v>1855</v>
      </c>
      <c r="P20" s="1203" t="s">
        <v>3333</v>
      </c>
      <c r="Q20" s="1160"/>
      <c r="R20" s="1189"/>
      <c r="S20" s="1190">
        <v>85</v>
      </c>
      <c r="T20" s="1191">
        <v>5</v>
      </c>
      <c r="U20" s="1246" t="s">
        <v>3584</v>
      </c>
      <c r="V20" s="1193" t="s">
        <v>3403</v>
      </c>
      <c r="W20" s="1248" t="s">
        <v>3585</v>
      </c>
      <c r="X20" s="1195" t="s">
        <v>3332</v>
      </c>
      <c r="Y20" s="1160"/>
      <c r="Z20" s="1189"/>
      <c r="AA20" s="1190" t="s">
        <v>1853</v>
      </c>
      <c r="AB20" s="1191"/>
      <c r="AC20" s="1267" t="s">
        <v>3586</v>
      </c>
      <c r="AD20" s="1247" t="s">
        <v>3403</v>
      </c>
      <c r="AE20" s="1258" t="s">
        <v>3442</v>
      </c>
      <c r="AF20" s="1195" t="s">
        <v>470</v>
      </c>
      <c r="AG20" s="1134"/>
      <c r="AH20" s="1161"/>
      <c r="AI20" s="1136"/>
      <c r="AJ20" s="1189"/>
      <c r="AK20" s="1190">
        <v>159</v>
      </c>
      <c r="AL20" s="1191">
        <v>9</v>
      </c>
      <c r="AM20" s="1226" t="s">
        <v>3587</v>
      </c>
      <c r="AN20" s="1201"/>
      <c r="AO20" s="1201" t="s">
        <v>1836</v>
      </c>
      <c r="AP20" s="1203" t="s">
        <v>1105</v>
      </c>
      <c r="AQ20" s="1160"/>
      <c r="AR20" s="1189"/>
      <c r="AS20" s="1190">
        <v>212</v>
      </c>
      <c r="AT20" s="1191">
        <v>2</v>
      </c>
      <c r="AU20" s="1224" t="s">
        <v>3588</v>
      </c>
      <c r="AV20" s="1201"/>
      <c r="AW20" s="1225" t="s">
        <v>3589</v>
      </c>
      <c r="AX20" s="1203" t="s">
        <v>3325</v>
      </c>
      <c r="AY20" s="1134"/>
      <c r="AZ20" s="1142"/>
      <c r="BA20" s="1136"/>
      <c r="BB20" s="1235"/>
      <c r="BC20" s="1291">
        <v>159</v>
      </c>
      <c r="BD20" s="1292">
        <v>14</v>
      </c>
      <c r="BE20" s="1276" t="s">
        <v>3590</v>
      </c>
      <c r="BF20" s="1277" t="s">
        <v>1836</v>
      </c>
      <c r="BG20" s="1278" t="s">
        <v>3438</v>
      </c>
      <c r="BH20" s="1134"/>
      <c r="BI20" s="1161"/>
      <c r="BJ20" s="1181"/>
      <c r="BK20" s="1214">
        <v>17</v>
      </c>
      <c r="BL20" s="1215">
        <v>79</v>
      </c>
      <c r="BM20" s="1216" t="s">
        <v>3455</v>
      </c>
      <c r="BN20" s="1150"/>
      <c r="BO20" s="1167"/>
      <c r="BP20" s="1217"/>
      <c r="BQ20" s="1241">
        <v>5</v>
      </c>
      <c r="BR20" s="1245">
        <v>3</v>
      </c>
      <c r="BS20" s="1243">
        <v>8</v>
      </c>
      <c r="BT20" s="1244" t="s">
        <v>3591</v>
      </c>
      <c r="BU20" s="1222"/>
    </row>
    <row r="21" spans="1:73" ht="15" thickBot="1">
      <c r="A21" s="1136"/>
      <c r="B21" s="1155"/>
      <c r="C21" s="1293" t="s">
        <v>1853</v>
      </c>
      <c r="D21" s="1280"/>
      <c r="E21" s="1294" t="s">
        <v>3592</v>
      </c>
      <c r="F21" s="1295" t="s">
        <v>3403</v>
      </c>
      <c r="G21" s="1296" t="s">
        <v>3442</v>
      </c>
      <c r="H21" s="1297" t="s">
        <v>484</v>
      </c>
      <c r="I21" s="1160"/>
      <c r="J21" s="1189"/>
      <c r="K21" s="1190">
        <v>59</v>
      </c>
      <c r="L21" s="1191">
        <v>4</v>
      </c>
      <c r="M21" s="1259" t="s">
        <v>3593</v>
      </c>
      <c r="N21" s="1247" t="s">
        <v>3403</v>
      </c>
      <c r="O21" s="1248" t="s">
        <v>3535</v>
      </c>
      <c r="P21" s="1195" t="s">
        <v>491</v>
      </c>
      <c r="Q21" s="1160"/>
      <c r="R21" s="1279"/>
      <c r="S21" s="1190" t="s">
        <v>1853</v>
      </c>
      <c r="T21" s="1191"/>
      <c r="U21" s="1257" t="s">
        <v>3594</v>
      </c>
      <c r="V21" s="1247" t="s">
        <v>3403</v>
      </c>
      <c r="W21" s="1258" t="s">
        <v>1855</v>
      </c>
      <c r="X21" s="1249" t="s">
        <v>3333</v>
      </c>
      <c r="Y21" s="1160"/>
      <c r="Z21" s="1189"/>
      <c r="AA21" s="1190">
        <v>110</v>
      </c>
      <c r="AB21" s="1191">
        <v>10</v>
      </c>
      <c r="AC21" s="1298" t="s">
        <v>3595</v>
      </c>
      <c r="AD21" s="1299" t="s">
        <v>3403</v>
      </c>
      <c r="AE21" s="1300" t="s">
        <v>3596</v>
      </c>
      <c r="AF21" s="1195" t="s">
        <v>3325</v>
      </c>
      <c r="AG21" s="1134"/>
      <c r="AH21" s="1161"/>
      <c r="AI21" s="1136"/>
      <c r="AJ21" s="1155"/>
      <c r="AK21" s="1293">
        <v>160</v>
      </c>
      <c r="AL21" s="1280">
        <v>10</v>
      </c>
      <c r="AM21" s="1301" t="s">
        <v>3597</v>
      </c>
      <c r="AN21" s="1302"/>
      <c r="AO21" s="1282" t="s">
        <v>3598</v>
      </c>
      <c r="AP21" s="1303" t="s">
        <v>1100</v>
      </c>
      <c r="AQ21" s="1160"/>
      <c r="AR21" s="1189"/>
      <c r="AS21" s="1208" t="s">
        <v>1853</v>
      </c>
      <c r="AT21" s="1191"/>
      <c r="AU21" s="1196" t="s">
        <v>3599</v>
      </c>
      <c r="AV21" s="1196"/>
      <c r="AW21" s="1201" t="s">
        <v>3442</v>
      </c>
      <c r="AX21" s="1203" t="s">
        <v>478</v>
      </c>
      <c r="AY21" s="1134"/>
      <c r="AZ21" s="1142"/>
      <c r="BA21" s="1136"/>
      <c r="BB21" s="1250"/>
      <c r="BC21" s="1304">
        <v>183</v>
      </c>
      <c r="BD21" s="1305">
        <v>15</v>
      </c>
      <c r="BE21" s="1287" t="s">
        <v>3600</v>
      </c>
      <c r="BF21" s="1288" t="s">
        <v>1545</v>
      </c>
      <c r="BG21" s="1289" t="s">
        <v>3438</v>
      </c>
      <c r="BH21" s="1134"/>
      <c r="BI21" s="1161"/>
      <c r="BJ21" s="1181"/>
      <c r="BK21" s="1214">
        <v>18</v>
      </c>
      <c r="BL21" s="1215">
        <v>80</v>
      </c>
      <c r="BM21" s="1216" t="s">
        <v>3481</v>
      </c>
      <c r="BN21" s="1150"/>
      <c r="BO21" s="1167"/>
      <c r="BP21" s="1217"/>
      <c r="BQ21" s="1241">
        <v>5</v>
      </c>
      <c r="BR21" s="1245">
        <v>4</v>
      </c>
      <c r="BS21" s="1243">
        <v>9</v>
      </c>
      <c r="BT21" s="1244" t="s">
        <v>3601</v>
      </c>
      <c r="BU21" s="1222"/>
    </row>
    <row r="22" spans="1:73" ht="15.75" thickBot="1">
      <c r="A22" s="1136"/>
      <c r="B22" s="1170"/>
      <c r="C22" s="1171"/>
      <c r="D22" s="1172"/>
      <c r="E22" s="1173" t="s">
        <v>3602</v>
      </c>
      <c r="F22" s="1174"/>
      <c r="G22" s="1175"/>
      <c r="H22" s="1176"/>
      <c r="I22" s="1160"/>
      <c r="J22" s="1189"/>
      <c r="K22" s="1306" t="s">
        <v>1853</v>
      </c>
      <c r="L22" s="1307"/>
      <c r="M22" s="1192" t="s">
        <v>3603</v>
      </c>
      <c r="N22" s="1247" t="s">
        <v>3403</v>
      </c>
      <c r="O22" s="1194" t="s">
        <v>1855</v>
      </c>
      <c r="P22" s="1203" t="s">
        <v>3333</v>
      </c>
      <c r="Q22" s="1160"/>
      <c r="R22" s="1170"/>
      <c r="S22" s="1171"/>
      <c r="T22" s="1172"/>
      <c r="U22" s="1173" t="s">
        <v>3604</v>
      </c>
      <c r="V22" s="1174"/>
      <c r="W22" s="1175"/>
      <c r="X22" s="1176"/>
      <c r="Y22" s="1160"/>
      <c r="Z22" s="1279"/>
      <c r="AA22" s="1190" t="s">
        <v>1853</v>
      </c>
      <c r="AB22" s="1191"/>
      <c r="AC22" s="1267" t="s">
        <v>3605</v>
      </c>
      <c r="AD22" s="1247" t="s">
        <v>3403</v>
      </c>
      <c r="AE22" s="1258" t="s">
        <v>3442</v>
      </c>
      <c r="AF22" s="1308" t="s">
        <v>470</v>
      </c>
      <c r="AG22" s="1134"/>
      <c r="AH22" s="1161"/>
      <c r="AI22" s="1136"/>
      <c r="AJ22" s="1170"/>
      <c r="AK22" s="1171"/>
      <c r="AL22" s="1172"/>
      <c r="AM22" s="1178" t="s">
        <v>3606</v>
      </c>
      <c r="AN22" s="1174"/>
      <c r="AO22" s="1179"/>
      <c r="AP22" s="1176"/>
      <c r="AQ22" s="1160"/>
      <c r="AR22" s="1189"/>
      <c r="AS22" s="1190">
        <v>213</v>
      </c>
      <c r="AT22" s="1191">
        <v>3</v>
      </c>
      <c r="AU22" s="1224" t="s">
        <v>3607</v>
      </c>
      <c r="AV22" s="1201"/>
      <c r="AW22" s="1225" t="s">
        <v>3608</v>
      </c>
      <c r="AX22" s="1203" t="s">
        <v>1098</v>
      </c>
      <c r="AY22" s="1134"/>
      <c r="AZ22" s="1142"/>
      <c r="BA22" s="1136"/>
      <c r="BB22" s="1235"/>
      <c r="BC22" s="1291">
        <v>211</v>
      </c>
      <c r="BD22" s="1292">
        <v>16</v>
      </c>
      <c r="BE22" s="1276" t="s">
        <v>3609</v>
      </c>
      <c r="BF22" s="1277" t="s">
        <v>3610</v>
      </c>
      <c r="BG22" s="1278" t="s">
        <v>3438</v>
      </c>
      <c r="BH22" s="1134"/>
      <c r="BI22" s="1161"/>
      <c r="BJ22" s="1181"/>
      <c r="BK22" s="1214">
        <v>19</v>
      </c>
      <c r="BL22" s="1215">
        <v>85</v>
      </c>
      <c r="BM22" s="1216" t="s">
        <v>3585</v>
      </c>
      <c r="BN22" s="1150"/>
      <c r="BO22" s="1167"/>
      <c r="BP22" s="1217"/>
      <c r="BQ22" s="1241">
        <v>5</v>
      </c>
      <c r="BR22" s="1245">
        <v>3</v>
      </c>
      <c r="BS22" s="1243">
        <v>8</v>
      </c>
      <c r="BT22" s="1244" t="s">
        <v>3611</v>
      </c>
      <c r="BU22" s="1222"/>
    </row>
    <row r="23" spans="1:73" ht="15">
      <c r="A23" s="1136"/>
      <c r="B23" s="1189"/>
      <c r="C23" s="1190">
        <v>11</v>
      </c>
      <c r="D23" s="1191">
        <v>1</v>
      </c>
      <c r="E23" s="1196" t="s">
        <v>3612</v>
      </c>
      <c r="F23" s="1227"/>
      <c r="G23" s="1201" t="s">
        <v>458</v>
      </c>
      <c r="H23" s="1203" t="s">
        <v>3323</v>
      </c>
      <c r="I23" s="1160"/>
      <c r="J23" s="1189"/>
      <c r="K23" s="1190">
        <v>60</v>
      </c>
      <c r="L23" s="1309">
        <v>5</v>
      </c>
      <c r="M23" s="1259" t="s">
        <v>3613</v>
      </c>
      <c r="N23" s="1247" t="s">
        <v>3403</v>
      </c>
      <c r="O23" s="1248" t="s">
        <v>3545</v>
      </c>
      <c r="P23" s="1195" t="s">
        <v>491</v>
      </c>
      <c r="Q23" s="1160"/>
      <c r="R23" s="1189"/>
      <c r="S23" s="1190">
        <v>86</v>
      </c>
      <c r="T23" s="1191">
        <v>1</v>
      </c>
      <c r="U23" s="1224" t="s">
        <v>3614</v>
      </c>
      <c r="V23" s="1201"/>
      <c r="W23" s="1202" t="s">
        <v>3615</v>
      </c>
      <c r="X23" s="1203" t="s">
        <v>1098</v>
      </c>
      <c r="Y23" s="1160"/>
      <c r="Z23" s="1170"/>
      <c r="AA23" s="1171"/>
      <c r="AB23" s="1172"/>
      <c r="AC23" s="1173" t="s">
        <v>3616</v>
      </c>
      <c r="AD23" s="1174"/>
      <c r="AE23" s="1175"/>
      <c r="AF23" s="1176"/>
      <c r="AG23" s="1134"/>
      <c r="AH23" s="1161"/>
      <c r="AI23" s="1136"/>
      <c r="AJ23" s="1310"/>
      <c r="AK23" s="1190">
        <v>161</v>
      </c>
      <c r="AL23" s="1191">
        <v>1</v>
      </c>
      <c r="AM23" s="1311" t="s">
        <v>3617</v>
      </c>
      <c r="AN23" s="1271"/>
      <c r="AO23" s="1271" t="s">
        <v>836</v>
      </c>
      <c r="AP23" s="1203" t="s">
        <v>1572</v>
      </c>
      <c r="AQ23" s="1160"/>
      <c r="AR23" s="1189"/>
      <c r="AS23" s="1190">
        <v>214</v>
      </c>
      <c r="AT23" s="1191">
        <v>4</v>
      </c>
      <c r="AU23" s="1226" t="s">
        <v>3618</v>
      </c>
      <c r="AV23" s="1196"/>
      <c r="AW23" s="1201" t="s">
        <v>3358</v>
      </c>
      <c r="AX23" s="1203" t="s">
        <v>3329</v>
      </c>
      <c r="AY23" s="1134"/>
      <c r="AZ23" s="1142"/>
      <c r="BA23" s="1136"/>
      <c r="BB23" s="1235"/>
      <c r="BC23" s="1291">
        <v>180</v>
      </c>
      <c r="BD23" s="1292">
        <v>17</v>
      </c>
      <c r="BE23" s="1276" t="s">
        <v>3619</v>
      </c>
      <c r="BF23" s="1277" t="s">
        <v>3620</v>
      </c>
      <c r="BG23" s="1278" t="s">
        <v>3438</v>
      </c>
      <c r="BH23" s="1134"/>
      <c r="BI23" s="1161"/>
      <c r="BJ23" s="1181"/>
      <c r="BK23" s="1268">
        <v>20</v>
      </c>
      <c r="BL23" s="1269">
        <v>90</v>
      </c>
      <c r="BM23" s="1312" t="s">
        <v>3621</v>
      </c>
      <c r="BN23" s="1150"/>
      <c r="BO23" s="1167"/>
      <c r="BP23" s="1217"/>
      <c r="BQ23" s="1260">
        <v>5</v>
      </c>
      <c r="BR23" s="1261">
        <v>3</v>
      </c>
      <c r="BS23" s="1262">
        <v>8</v>
      </c>
      <c r="BT23" s="1263" t="s">
        <v>3622</v>
      </c>
      <c r="BU23" s="1222"/>
    </row>
    <row r="24" spans="1:73" ht="15" thickBot="1">
      <c r="A24" s="1136"/>
      <c r="B24" s="1189"/>
      <c r="C24" s="1190" t="s">
        <v>1853</v>
      </c>
      <c r="D24" s="1191"/>
      <c r="E24" s="1196" t="s">
        <v>3623</v>
      </c>
      <c r="F24" s="1227"/>
      <c r="G24" s="1201" t="s">
        <v>3442</v>
      </c>
      <c r="H24" s="1203" t="s">
        <v>3328</v>
      </c>
      <c r="I24" s="1160"/>
      <c r="J24" s="1189"/>
      <c r="K24" s="1306" t="s">
        <v>1853</v>
      </c>
      <c r="L24" s="1307"/>
      <c r="M24" s="1192" t="s">
        <v>3624</v>
      </c>
      <c r="N24" s="1247" t="s">
        <v>3403</v>
      </c>
      <c r="O24" s="1194" t="s">
        <v>1855</v>
      </c>
      <c r="P24" s="1195" t="s">
        <v>3625</v>
      </c>
      <c r="Q24" s="1160"/>
      <c r="R24" s="1189"/>
      <c r="S24" s="1190">
        <v>87</v>
      </c>
      <c r="T24" s="1191">
        <v>2</v>
      </c>
      <c r="U24" s="1224" t="s">
        <v>3626</v>
      </c>
      <c r="V24" s="1201"/>
      <c r="W24" s="1225" t="s">
        <v>811</v>
      </c>
      <c r="X24" s="1203" t="s">
        <v>495</v>
      </c>
      <c r="Y24" s="1160"/>
      <c r="Z24" s="1189"/>
      <c r="AA24" s="1190">
        <v>111</v>
      </c>
      <c r="AB24" s="1191">
        <v>1</v>
      </c>
      <c r="AC24" s="1311" t="s">
        <v>3627</v>
      </c>
      <c r="AD24" s="1271"/>
      <c r="AE24" s="1271" t="s">
        <v>1335</v>
      </c>
      <c r="AF24" s="1203" t="s">
        <v>1371</v>
      </c>
      <c r="AG24" s="1134"/>
      <c r="AH24" s="1161"/>
      <c r="AI24" s="1136"/>
      <c r="AJ24" s="1310"/>
      <c r="AK24" s="1190" t="s">
        <v>1853</v>
      </c>
      <c r="AL24" s="1191"/>
      <c r="AM24" s="1226" t="s">
        <v>3599</v>
      </c>
      <c r="AN24" s="1201"/>
      <c r="AO24" s="1201" t="s">
        <v>1855</v>
      </c>
      <c r="AP24" s="1203" t="s">
        <v>478</v>
      </c>
      <c r="AQ24" s="1160"/>
      <c r="AR24" s="1189"/>
      <c r="AS24" s="1208" t="s">
        <v>1853</v>
      </c>
      <c r="AT24" s="1191"/>
      <c r="AU24" s="1196" t="s">
        <v>3628</v>
      </c>
      <c r="AV24" s="1196"/>
      <c r="AW24" s="1201" t="s">
        <v>3442</v>
      </c>
      <c r="AX24" s="1203" t="s">
        <v>478</v>
      </c>
      <c r="AY24" s="1134"/>
      <c r="AZ24" s="1142"/>
      <c r="BA24" s="1136"/>
      <c r="BB24" s="1279"/>
      <c r="BC24" s="1304">
        <v>255</v>
      </c>
      <c r="BD24" s="1305">
        <v>18</v>
      </c>
      <c r="BE24" s="1287" t="s">
        <v>3629</v>
      </c>
      <c r="BF24" s="1288" t="s">
        <v>3630</v>
      </c>
      <c r="BG24" s="1289" t="s">
        <v>3438</v>
      </c>
      <c r="BH24" s="1134"/>
      <c r="BI24" s="1161"/>
      <c r="BJ24" s="1181"/>
      <c r="BK24" s="1214">
        <v>21</v>
      </c>
      <c r="BL24" s="1283">
        <v>93</v>
      </c>
      <c r="BM24" s="1203" t="s">
        <v>3631</v>
      </c>
      <c r="BN24" s="1150"/>
      <c r="BO24" s="1167"/>
      <c r="BP24" s="1217"/>
      <c r="BQ24" s="1229">
        <v>50</v>
      </c>
      <c r="BR24" s="1265">
        <v>26</v>
      </c>
      <c r="BS24" s="1243">
        <v>76</v>
      </c>
      <c r="BT24" s="1266" t="s">
        <v>1042</v>
      </c>
      <c r="BU24" s="1222"/>
    </row>
    <row r="25" spans="1:73" ht="15.75" thickBot="1">
      <c r="A25" s="1136"/>
      <c r="B25" s="1189"/>
      <c r="C25" s="1190">
        <v>12</v>
      </c>
      <c r="D25" s="1191">
        <v>2</v>
      </c>
      <c r="E25" s="1196" t="s">
        <v>3632</v>
      </c>
      <c r="F25" s="1227"/>
      <c r="G25" s="1201" t="s">
        <v>3383</v>
      </c>
      <c r="H25" s="1203" t="s">
        <v>501</v>
      </c>
      <c r="I25" s="1160"/>
      <c r="J25" s="1170"/>
      <c r="K25" s="1171"/>
      <c r="L25" s="1172"/>
      <c r="M25" s="1173" t="s">
        <v>3633</v>
      </c>
      <c r="N25" s="1174"/>
      <c r="O25" s="1175"/>
      <c r="P25" s="1176"/>
      <c r="Q25" s="1160"/>
      <c r="R25" s="1189"/>
      <c r="S25" s="1190" t="s">
        <v>1853</v>
      </c>
      <c r="T25" s="1191"/>
      <c r="U25" s="1196" t="s">
        <v>3634</v>
      </c>
      <c r="V25" s="1227"/>
      <c r="W25" s="1201" t="s">
        <v>1855</v>
      </c>
      <c r="X25" s="1203" t="s">
        <v>3335</v>
      </c>
      <c r="Y25" s="1160"/>
      <c r="Z25" s="1189"/>
      <c r="AA25" s="1190" t="s">
        <v>1853</v>
      </c>
      <c r="AB25" s="1191"/>
      <c r="AC25" s="1196" t="s">
        <v>3635</v>
      </c>
      <c r="AD25" s="1196"/>
      <c r="AE25" s="1201" t="s">
        <v>1855</v>
      </c>
      <c r="AF25" s="1203" t="s">
        <v>478</v>
      </c>
      <c r="AG25" s="1134"/>
      <c r="AH25" s="1161"/>
      <c r="AI25" s="1136"/>
      <c r="AJ25" s="1189"/>
      <c r="AK25" s="1190">
        <v>162</v>
      </c>
      <c r="AL25" s="1191">
        <v>2</v>
      </c>
      <c r="AM25" s="1226" t="s">
        <v>3636</v>
      </c>
      <c r="AN25" s="1201"/>
      <c r="AO25" s="1201" t="s">
        <v>3637</v>
      </c>
      <c r="AP25" s="1203" t="s">
        <v>3323</v>
      </c>
      <c r="AQ25" s="1160"/>
      <c r="AR25" s="1189"/>
      <c r="AS25" s="1190">
        <v>215</v>
      </c>
      <c r="AT25" s="1191">
        <v>5</v>
      </c>
      <c r="AU25" s="1226" t="s">
        <v>3638</v>
      </c>
      <c r="AV25" s="1201"/>
      <c r="AW25" s="1201" t="s">
        <v>3639</v>
      </c>
      <c r="AX25" s="1203" t="s">
        <v>3336</v>
      </c>
      <c r="AY25" s="1134"/>
      <c r="AZ25" s="1142"/>
      <c r="BA25" s="1136"/>
      <c r="BB25" s="1313"/>
      <c r="BC25" s="1314" t="s">
        <v>3640</v>
      </c>
      <c r="BD25" s="1315" t="s">
        <v>1522</v>
      </c>
      <c r="BE25" s="1316" t="s">
        <v>3641</v>
      </c>
      <c r="BF25" s="1317" t="s">
        <v>3642</v>
      </c>
      <c r="BG25" s="1318" t="s">
        <v>1101</v>
      </c>
      <c r="BH25" s="1134"/>
      <c r="BI25" s="1161"/>
      <c r="BJ25" s="1181"/>
      <c r="BK25" s="1214">
        <v>22</v>
      </c>
      <c r="BL25" s="1319">
        <v>94</v>
      </c>
      <c r="BM25" s="1216" t="s">
        <v>3643</v>
      </c>
      <c r="BN25" s="1150"/>
      <c r="BO25" s="1167"/>
      <c r="BP25" s="1217"/>
      <c r="BQ25" s="1241">
        <v>10</v>
      </c>
      <c r="BR25" s="1245">
        <v>8</v>
      </c>
      <c r="BS25" s="1243">
        <v>18</v>
      </c>
      <c r="BT25" s="1244" t="s">
        <v>3644</v>
      </c>
      <c r="BU25" s="1222"/>
    </row>
    <row r="26" spans="1:73" ht="16.5" thickBot="1">
      <c r="A26" s="1136"/>
      <c r="B26" s="1189"/>
      <c r="C26" s="1190">
        <v>13</v>
      </c>
      <c r="D26" s="1191">
        <v>3</v>
      </c>
      <c r="E26" s="1196" t="s">
        <v>3645</v>
      </c>
      <c r="F26" s="1227"/>
      <c r="G26" s="1201" t="s">
        <v>3646</v>
      </c>
      <c r="H26" s="1203" t="s">
        <v>3336</v>
      </c>
      <c r="I26" s="1160"/>
      <c r="J26" s="1189"/>
      <c r="K26" s="1190">
        <v>61</v>
      </c>
      <c r="L26" s="1191">
        <v>1</v>
      </c>
      <c r="M26" s="1311" t="s">
        <v>3647</v>
      </c>
      <c r="N26" s="1196"/>
      <c r="O26" s="1256" t="s">
        <v>3648</v>
      </c>
      <c r="P26" s="1203" t="s">
        <v>1099</v>
      </c>
      <c r="Q26" s="1160"/>
      <c r="R26" s="1189"/>
      <c r="S26" s="1190">
        <v>88</v>
      </c>
      <c r="T26" s="1191">
        <v>3</v>
      </c>
      <c r="U26" s="1224" t="s">
        <v>3649</v>
      </c>
      <c r="V26" s="1227"/>
      <c r="W26" s="1225" t="s">
        <v>1421</v>
      </c>
      <c r="X26" s="1203" t="s">
        <v>1098</v>
      </c>
      <c r="Y26" s="1160"/>
      <c r="Z26" s="1189"/>
      <c r="AA26" s="1190">
        <v>112</v>
      </c>
      <c r="AB26" s="1191">
        <v>2</v>
      </c>
      <c r="AC26" s="1196" t="s">
        <v>3650</v>
      </c>
      <c r="AD26" s="1196" t="s">
        <v>1522</v>
      </c>
      <c r="AE26" s="1201" t="s">
        <v>3651</v>
      </c>
      <c r="AF26" s="1203" t="s">
        <v>3329</v>
      </c>
      <c r="AG26" s="1134"/>
      <c r="AH26" s="1161"/>
      <c r="AI26" s="1136"/>
      <c r="AJ26" s="1189"/>
      <c r="AK26" s="1190" t="s">
        <v>1853</v>
      </c>
      <c r="AL26" s="1191"/>
      <c r="AM26" s="1226" t="s">
        <v>3652</v>
      </c>
      <c r="AN26" s="1201"/>
      <c r="AO26" s="1201" t="s">
        <v>1855</v>
      </c>
      <c r="AP26" s="1203" t="s">
        <v>3339</v>
      </c>
      <c r="AQ26" s="1160"/>
      <c r="AR26" s="1189"/>
      <c r="AS26" s="1208" t="s">
        <v>1853</v>
      </c>
      <c r="AT26" s="1191"/>
      <c r="AU26" s="1196" t="s">
        <v>3653</v>
      </c>
      <c r="AV26" s="1196"/>
      <c r="AW26" s="1201" t="s">
        <v>3442</v>
      </c>
      <c r="AX26" s="1203" t="s">
        <v>484</v>
      </c>
      <c r="AY26" s="1134"/>
      <c r="AZ26" s="1142"/>
      <c r="BA26" s="1136"/>
      <c r="BB26" s="1143"/>
      <c r="BC26" s="1320"/>
      <c r="BD26" s="1145"/>
      <c r="BE26" s="1145"/>
      <c r="BF26" s="1143"/>
      <c r="BG26" s="1143"/>
      <c r="BH26" s="1134"/>
      <c r="BI26" s="1161"/>
      <c r="BJ26" s="1181"/>
      <c r="BK26" s="1214">
        <v>23</v>
      </c>
      <c r="BL26" s="1319">
        <v>95</v>
      </c>
      <c r="BM26" s="1216" t="s">
        <v>3654</v>
      </c>
      <c r="BN26" s="1150"/>
      <c r="BO26" s="1167"/>
      <c r="BP26" s="1217"/>
      <c r="BQ26" s="1241">
        <v>10</v>
      </c>
      <c r="BR26" s="1245">
        <v>5</v>
      </c>
      <c r="BS26" s="1243">
        <v>15</v>
      </c>
      <c r="BT26" s="1244" t="s">
        <v>2384</v>
      </c>
      <c r="BU26" s="1222"/>
    </row>
    <row r="27" spans="1:73" ht="15.75" thickBot="1">
      <c r="A27" s="1136"/>
      <c r="B27" s="1189"/>
      <c r="C27" s="1190" t="s">
        <v>1853</v>
      </c>
      <c r="D27" s="1191"/>
      <c r="E27" s="1196" t="s">
        <v>3570</v>
      </c>
      <c r="F27" s="1227"/>
      <c r="G27" s="1201" t="s">
        <v>3442</v>
      </c>
      <c r="H27" s="1203" t="s">
        <v>470</v>
      </c>
      <c r="I27" s="1160"/>
      <c r="J27" s="1189"/>
      <c r="K27" s="1190">
        <v>62</v>
      </c>
      <c r="L27" s="1191">
        <v>2</v>
      </c>
      <c r="M27" s="1196" t="s">
        <v>3655</v>
      </c>
      <c r="N27" s="1192"/>
      <c r="O27" s="1201" t="s">
        <v>3656</v>
      </c>
      <c r="P27" s="1203" t="s">
        <v>1099</v>
      </c>
      <c r="Q27" s="1160"/>
      <c r="R27" s="1189"/>
      <c r="S27" s="1190">
        <v>89</v>
      </c>
      <c r="T27" s="1191">
        <v>4</v>
      </c>
      <c r="U27" s="1226" t="s">
        <v>3657</v>
      </c>
      <c r="V27" s="1227" t="s">
        <v>1522</v>
      </c>
      <c r="W27" s="1201" t="s">
        <v>541</v>
      </c>
      <c r="X27" s="1203" t="s">
        <v>3341</v>
      </c>
      <c r="Y27" s="1160"/>
      <c r="Z27" s="1189"/>
      <c r="AA27" s="1190" t="s">
        <v>1853</v>
      </c>
      <c r="AB27" s="1191"/>
      <c r="AC27" s="1196" t="s">
        <v>3658</v>
      </c>
      <c r="AD27" s="1196"/>
      <c r="AE27" s="1201" t="s">
        <v>1855</v>
      </c>
      <c r="AF27" s="1203" t="s">
        <v>3333</v>
      </c>
      <c r="AG27" s="1134"/>
      <c r="AH27" s="1161"/>
      <c r="AI27" s="1136"/>
      <c r="AJ27" s="1189"/>
      <c r="AK27" s="1190">
        <v>163</v>
      </c>
      <c r="AL27" s="1191">
        <v>3</v>
      </c>
      <c r="AM27" s="1226" t="s">
        <v>3659</v>
      </c>
      <c r="AN27" s="1227" t="s">
        <v>3425</v>
      </c>
      <c r="AO27" s="1201" t="s">
        <v>3660</v>
      </c>
      <c r="AP27" s="1321" t="s">
        <v>1101</v>
      </c>
      <c r="AQ27" s="1160"/>
      <c r="AR27" s="1189"/>
      <c r="AS27" s="1190">
        <v>216</v>
      </c>
      <c r="AT27" s="1191">
        <v>6</v>
      </c>
      <c r="AU27" s="1224" t="s">
        <v>3661</v>
      </c>
      <c r="AV27" s="1201"/>
      <c r="AW27" s="1322" t="s">
        <v>3662</v>
      </c>
      <c r="AX27" s="1203" t="s">
        <v>1104</v>
      </c>
      <c r="AY27" s="1134"/>
      <c r="AZ27" s="1142"/>
      <c r="BA27" s="1136"/>
      <c r="BB27" s="1170"/>
      <c r="BC27" s="1323" t="s">
        <v>3663</v>
      </c>
      <c r="BD27" s="1324"/>
      <c r="BE27" s="1325"/>
      <c r="BF27" s="1326"/>
      <c r="BG27" s="1327" t="s">
        <v>3426</v>
      </c>
      <c r="BH27" s="1134"/>
      <c r="BI27" s="1161"/>
      <c r="BJ27" s="1181"/>
      <c r="BK27" s="1214">
        <v>24</v>
      </c>
      <c r="BL27" s="1319">
        <v>105</v>
      </c>
      <c r="BM27" s="1216" t="s">
        <v>3495</v>
      </c>
      <c r="BN27" s="1150"/>
      <c r="BO27" s="1167"/>
      <c r="BP27" s="1217"/>
      <c r="BQ27" s="1241">
        <v>10</v>
      </c>
      <c r="BR27" s="1245">
        <v>4</v>
      </c>
      <c r="BS27" s="1243">
        <v>14</v>
      </c>
      <c r="BT27" s="1244" t="s">
        <v>3664</v>
      </c>
      <c r="BU27" s="1222"/>
    </row>
    <row r="28" spans="1:73" ht="15">
      <c r="A28" s="1136"/>
      <c r="B28" s="1189"/>
      <c r="C28" s="1190">
        <v>14</v>
      </c>
      <c r="D28" s="1191">
        <v>4</v>
      </c>
      <c r="E28" s="1197" t="s">
        <v>3665</v>
      </c>
      <c r="F28" s="1328" t="s">
        <v>3410</v>
      </c>
      <c r="G28" s="1329" t="s">
        <v>3666</v>
      </c>
      <c r="H28" s="1199" t="s">
        <v>1098</v>
      </c>
      <c r="I28" s="1160"/>
      <c r="J28" s="1189"/>
      <c r="K28" s="1190">
        <v>63</v>
      </c>
      <c r="L28" s="1191">
        <v>3</v>
      </c>
      <c r="M28" s="1196" t="s">
        <v>3667</v>
      </c>
      <c r="N28" s="1196"/>
      <c r="O28" s="1256" t="s">
        <v>3668</v>
      </c>
      <c r="P28" s="1203" t="s">
        <v>1099</v>
      </c>
      <c r="Q28" s="1160"/>
      <c r="R28" s="1189"/>
      <c r="S28" s="1190" t="s">
        <v>1853</v>
      </c>
      <c r="T28" s="1191"/>
      <c r="U28" s="1196" t="s">
        <v>3669</v>
      </c>
      <c r="V28" s="1227"/>
      <c r="W28" s="1201" t="s">
        <v>1855</v>
      </c>
      <c r="X28" s="1203" t="s">
        <v>484</v>
      </c>
      <c r="Y28" s="1160"/>
      <c r="Z28" s="1189"/>
      <c r="AA28" s="1190">
        <v>113</v>
      </c>
      <c r="AB28" s="1191">
        <v>3</v>
      </c>
      <c r="AC28" s="1226" t="s">
        <v>3670</v>
      </c>
      <c r="AD28" s="1201"/>
      <c r="AE28" s="1201" t="s">
        <v>546</v>
      </c>
      <c r="AF28" s="1203" t="s">
        <v>3336</v>
      </c>
      <c r="AG28" s="1134"/>
      <c r="AH28" s="1161"/>
      <c r="AI28" s="1136"/>
      <c r="AJ28" s="1189"/>
      <c r="AK28" s="1190">
        <v>164</v>
      </c>
      <c r="AL28" s="1191">
        <v>4</v>
      </c>
      <c r="AM28" s="1226" t="s">
        <v>3671</v>
      </c>
      <c r="AN28" s="1201"/>
      <c r="AO28" s="1201" t="s">
        <v>3672</v>
      </c>
      <c r="AP28" s="1203" t="s">
        <v>1100</v>
      </c>
      <c r="AQ28" s="1160"/>
      <c r="AR28" s="1189"/>
      <c r="AS28" s="1190">
        <v>217</v>
      </c>
      <c r="AT28" s="1191">
        <v>7</v>
      </c>
      <c r="AU28" s="1224" t="s">
        <v>3673</v>
      </c>
      <c r="AV28" s="1227" t="s">
        <v>3425</v>
      </c>
      <c r="AW28" s="1322" t="s">
        <v>3674</v>
      </c>
      <c r="AX28" s="1203" t="s">
        <v>1100</v>
      </c>
      <c r="AY28" s="1134"/>
      <c r="AZ28" s="1142"/>
      <c r="BA28" s="1136"/>
      <c r="BB28" s="1170"/>
      <c r="BC28" s="1330" t="s">
        <v>3675</v>
      </c>
      <c r="BD28" s="1331"/>
      <c r="BE28" s="1331"/>
      <c r="BF28" s="1332"/>
      <c r="BG28" s="1333"/>
      <c r="BH28" s="1134"/>
      <c r="BI28" s="1161"/>
      <c r="BJ28" s="1181"/>
      <c r="BK28" s="1214">
        <v>25</v>
      </c>
      <c r="BL28" s="1334">
        <v>106</v>
      </c>
      <c r="BM28" s="1203" t="s">
        <v>3519</v>
      </c>
      <c r="BN28" s="1150"/>
      <c r="BO28" s="1167"/>
      <c r="BP28" s="1217"/>
      <c r="BQ28" s="1241">
        <v>10</v>
      </c>
      <c r="BR28" s="1245">
        <v>5</v>
      </c>
      <c r="BS28" s="1243">
        <v>15</v>
      </c>
      <c r="BT28" s="1244" t="s">
        <v>3676</v>
      </c>
      <c r="BU28" s="1222"/>
    </row>
    <row r="29" spans="1:73" ht="14.25">
      <c r="A29" s="1136"/>
      <c r="B29" s="1189"/>
      <c r="C29" s="1306">
        <v>15</v>
      </c>
      <c r="D29" s="1307">
        <v>5</v>
      </c>
      <c r="E29" s="1192" t="s">
        <v>3677</v>
      </c>
      <c r="F29" s="1193" t="s">
        <v>3403</v>
      </c>
      <c r="G29" s="1264" t="s">
        <v>3462</v>
      </c>
      <c r="H29" s="1195" t="s">
        <v>491</v>
      </c>
      <c r="I29" s="1160"/>
      <c r="J29" s="1189"/>
      <c r="K29" s="1190">
        <v>64</v>
      </c>
      <c r="L29" s="1191">
        <v>4</v>
      </c>
      <c r="M29" s="1196" t="s">
        <v>3678</v>
      </c>
      <c r="N29" s="1196"/>
      <c r="O29" s="1256" t="s">
        <v>3679</v>
      </c>
      <c r="P29" s="1203" t="s">
        <v>1099</v>
      </c>
      <c r="Q29" s="1160"/>
      <c r="R29" s="1189"/>
      <c r="S29" s="1190">
        <v>90</v>
      </c>
      <c r="T29" s="1191">
        <v>5</v>
      </c>
      <c r="U29" s="1192" t="s">
        <v>3680</v>
      </c>
      <c r="V29" s="1193" t="s">
        <v>3403</v>
      </c>
      <c r="W29" s="1194" t="s">
        <v>3621</v>
      </c>
      <c r="X29" s="1195" t="s">
        <v>3329</v>
      </c>
      <c r="Y29" s="1160"/>
      <c r="Z29" s="1189"/>
      <c r="AA29" s="1190" t="s">
        <v>1853</v>
      </c>
      <c r="AB29" s="1191"/>
      <c r="AC29" s="1196" t="s">
        <v>3681</v>
      </c>
      <c r="AD29" s="1196"/>
      <c r="AE29" s="1201" t="s">
        <v>1855</v>
      </c>
      <c r="AF29" s="1203" t="s">
        <v>1014</v>
      </c>
      <c r="AG29" s="1134"/>
      <c r="AH29" s="1161"/>
      <c r="AI29" s="1136"/>
      <c r="AJ29" s="1189"/>
      <c r="AK29" s="1190">
        <v>165</v>
      </c>
      <c r="AL29" s="1191">
        <v>5</v>
      </c>
      <c r="AM29" s="1224" t="s">
        <v>3682</v>
      </c>
      <c r="AN29" s="1201"/>
      <c r="AO29" s="1225" t="s">
        <v>3683</v>
      </c>
      <c r="AP29" s="1203" t="s">
        <v>3329</v>
      </c>
      <c r="AQ29" s="1160"/>
      <c r="AR29" s="1189"/>
      <c r="AS29" s="1190">
        <v>218</v>
      </c>
      <c r="AT29" s="1191">
        <v>8</v>
      </c>
      <c r="AU29" s="1224" t="s">
        <v>3684</v>
      </c>
      <c r="AV29" s="1201"/>
      <c r="AW29" s="1322" t="s">
        <v>3685</v>
      </c>
      <c r="AX29" s="1203" t="s">
        <v>1102</v>
      </c>
      <c r="AY29" s="1134"/>
      <c r="AZ29" s="1142"/>
      <c r="BA29" s="1136"/>
      <c r="BB29" s="1189"/>
      <c r="BC29" s="1335">
        <v>182</v>
      </c>
      <c r="BD29" s="1336">
        <v>1</v>
      </c>
      <c r="BE29" s="1337" t="s">
        <v>3686</v>
      </c>
      <c r="BF29" s="1338" t="s">
        <v>3687</v>
      </c>
      <c r="BG29" s="1339" t="s">
        <v>1098</v>
      </c>
      <c r="BH29" s="1134"/>
      <c r="BI29" s="1161"/>
      <c r="BJ29" s="1181"/>
      <c r="BK29" s="1214">
        <v>26</v>
      </c>
      <c r="BL29" s="1319">
        <v>109</v>
      </c>
      <c r="BM29" s="1216" t="s">
        <v>3574</v>
      </c>
      <c r="BN29" s="1150"/>
      <c r="BO29" s="1167"/>
      <c r="BP29" s="1217"/>
      <c r="BQ29" s="1260">
        <v>10</v>
      </c>
      <c r="BR29" s="1261">
        <v>4</v>
      </c>
      <c r="BS29" s="1262">
        <v>14</v>
      </c>
      <c r="BT29" s="1263" t="s">
        <v>3688</v>
      </c>
      <c r="BU29" s="1222"/>
    </row>
    <row r="30" spans="1:73" ht="15" thickBot="1">
      <c r="A30" s="1136"/>
      <c r="B30" s="1189"/>
      <c r="C30" s="1306" t="s">
        <v>1853</v>
      </c>
      <c r="D30" s="1307"/>
      <c r="E30" s="1192" t="s">
        <v>3689</v>
      </c>
      <c r="F30" s="1193"/>
      <c r="G30" s="1194" t="s">
        <v>3442</v>
      </c>
      <c r="H30" s="1195" t="s">
        <v>3328</v>
      </c>
      <c r="I30" s="1160"/>
      <c r="J30" s="1155"/>
      <c r="K30" s="1293">
        <v>65</v>
      </c>
      <c r="L30" s="1280">
        <v>5</v>
      </c>
      <c r="M30" s="1294" t="s">
        <v>3690</v>
      </c>
      <c r="N30" s="1193" t="s">
        <v>3403</v>
      </c>
      <c r="O30" s="1296" t="s">
        <v>3555</v>
      </c>
      <c r="P30" s="1297" t="s">
        <v>1099</v>
      </c>
      <c r="Q30" s="1160"/>
      <c r="R30" s="1189"/>
      <c r="S30" s="1190" t="s">
        <v>1853</v>
      </c>
      <c r="T30" s="1340"/>
      <c r="U30" s="1192" t="s">
        <v>3691</v>
      </c>
      <c r="V30" s="1193" t="s">
        <v>3403</v>
      </c>
      <c r="W30" s="1194" t="s">
        <v>1855</v>
      </c>
      <c r="X30" s="1341" t="s">
        <v>481</v>
      </c>
      <c r="Y30" s="1160"/>
      <c r="Z30" s="1189"/>
      <c r="AA30" s="1190">
        <v>114</v>
      </c>
      <c r="AB30" s="1191">
        <v>4</v>
      </c>
      <c r="AC30" s="1226" t="s">
        <v>3692</v>
      </c>
      <c r="AD30" s="1201"/>
      <c r="AE30" s="1201" t="s">
        <v>3693</v>
      </c>
      <c r="AF30" s="1203" t="s">
        <v>3323</v>
      </c>
      <c r="AG30" s="1134"/>
      <c r="AH30" s="1161"/>
      <c r="AI30" s="1136"/>
      <c r="AJ30" s="1189"/>
      <c r="AK30" s="1190" t="s">
        <v>1853</v>
      </c>
      <c r="AL30" s="1191"/>
      <c r="AM30" s="1226" t="s">
        <v>3694</v>
      </c>
      <c r="AN30" s="1201"/>
      <c r="AO30" s="1201" t="s">
        <v>1855</v>
      </c>
      <c r="AP30" s="1203" t="s">
        <v>3337</v>
      </c>
      <c r="AQ30" s="1160"/>
      <c r="AR30" s="1189"/>
      <c r="AS30" s="1190">
        <v>219</v>
      </c>
      <c r="AT30" s="1191">
        <v>9</v>
      </c>
      <c r="AU30" s="1196" t="s">
        <v>3695</v>
      </c>
      <c r="AV30" s="1201"/>
      <c r="AW30" s="1201" t="s">
        <v>3449</v>
      </c>
      <c r="AX30" s="1203" t="s">
        <v>1101</v>
      </c>
      <c r="AY30" s="1134"/>
      <c r="AZ30" s="1142"/>
      <c r="BA30" s="1136"/>
      <c r="BB30" s="1189"/>
      <c r="BC30" s="1342">
        <v>193</v>
      </c>
      <c r="BD30" s="1336">
        <v>2</v>
      </c>
      <c r="BE30" s="1343" t="s">
        <v>3696</v>
      </c>
      <c r="BF30" s="1344" t="s">
        <v>1874</v>
      </c>
      <c r="BG30" s="1345" t="s">
        <v>1176</v>
      </c>
      <c r="BH30" s="1134"/>
      <c r="BI30" s="1161"/>
      <c r="BJ30" s="1181"/>
      <c r="BK30" s="1214">
        <v>27</v>
      </c>
      <c r="BL30" s="1334">
        <v>110</v>
      </c>
      <c r="BM30" s="1290" t="s">
        <v>3596</v>
      </c>
      <c r="BN30" s="1150"/>
      <c r="BO30" s="1167"/>
      <c r="BP30" s="1217"/>
      <c r="BQ30" s="1229">
        <v>100</v>
      </c>
      <c r="BR30" s="1265">
        <v>48</v>
      </c>
      <c r="BS30" s="1243">
        <v>148</v>
      </c>
      <c r="BT30" s="1266" t="s">
        <v>3697</v>
      </c>
      <c r="BU30" s="1222"/>
    </row>
    <row r="31" spans="1:73" ht="15.75" thickBot="1">
      <c r="A31" s="1136"/>
      <c r="B31" s="1189"/>
      <c r="C31" s="1190">
        <v>16</v>
      </c>
      <c r="D31" s="1191">
        <v>6</v>
      </c>
      <c r="E31" s="1196" t="s">
        <v>3698</v>
      </c>
      <c r="F31" s="1227"/>
      <c r="G31" s="1256" t="s">
        <v>3699</v>
      </c>
      <c r="H31" s="1203" t="s">
        <v>1098</v>
      </c>
      <c r="I31" s="1160"/>
      <c r="J31" s="1170"/>
      <c r="K31" s="1171"/>
      <c r="L31" s="1172"/>
      <c r="M31" s="1173" t="s">
        <v>3700</v>
      </c>
      <c r="N31" s="1174"/>
      <c r="O31" s="1175"/>
      <c r="P31" s="1176"/>
      <c r="Q31" s="1160"/>
      <c r="R31" s="1189"/>
      <c r="S31" s="1190" t="s">
        <v>1853</v>
      </c>
      <c r="T31" s="1340"/>
      <c r="U31" s="1294" t="s">
        <v>3701</v>
      </c>
      <c r="V31" s="1193" t="s">
        <v>3403</v>
      </c>
      <c r="W31" s="1296" t="s">
        <v>1855</v>
      </c>
      <c r="X31" s="1341" t="s">
        <v>473</v>
      </c>
      <c r="Y31" s="1160"/>
      <c r="Z31" s="1189"/>
      <c r="AA31" s="1190" t="s">
        <v>1853</v>
      </c>
      <c r="AB31" s="1191"/>
      <c r="AC31" s="1196" t="s">
        <v>3702</v>
      </c>
      <c r="AD31" s="1196"/>
      <c r="AE31" s="1201" t="s">
        <v>1855</v>
      </c>
      <c r="AF31" s="1203" t="s">
        <v>3333</v>
      </c>
      <c r="AG31" s="1134"/>
      <c r="AH31" s="1161"/>
      <c r="AI31" s="1136"/>
      <c r="AJ31" s="1189"/>
      <c r="AK31" s="1190">
        <v>166</v>
      </c>
      <c r="AL31" s="1191">
        <v>6</v>
      </c>
      <c r="AM31" s="1224" t="s">
        <v>3703</v>
      </c>
      <c r="AN31" s="1201"/>
      <c r="AO31" s="1225" t="s">
        <v>2047</v>
      </c>
      <c r="AP31" s="1203" t="s">
        <v>495</v>
      </c>
      <c r="AQ31" s="1160"/>
      <c r="AR31" s="1279"/>
      <c r="AS31" s="1190">
        <v>220</v>
      </c>
      <c r="AT31" s="1346">
        <v>10</v>
      </c>
      <c r="AU31" s="1196" t="s">
        <v>3704</v>
      </c>
      <c r="AV31" s="1201"/>
      <c r="AW31" s="1201" t="s">
        <v>3705</v>
      </c>
      <c r="AX31" s="1203" t="s">
        <v>1103</v>
      </c>
      <c r="AY31" s="1134"/>
      <c r="AZ31" s="1142"/>
      <c r="BA31" s="1136"/>
      <c r="BB31" s="1189"/>
      <c r="BC31" s="1335">
        <v>209</v>
      </c>
      <c r="BD31" s="1336">
        <v>3</v>
      </c>
      <c r="BE31" s="1347" t="s">
        <v>3706</v>
      </c>
      <c r="BF31" s="1348" t="s">
        <v>2325</v>
      </c>
      <c r="BG31" s="1349" t="s">
        <v>1100</v>
      </c>
      <c r="BH31" s="1134"/>
      <c r="BI31" s="1161"/>
      <c r="BJ31" s="1181"/>
      <c r="BK31" s="1214">
        <v>28</v>
      </c>
      <c r="BL31" s="1334">
        <v>115</v>
      </c>
      <c r="BM31" s="1203" t="s">
        <v>3707</v>
      </c>
      <c r="BN31" s="1150"/>
      <c r="BO31" s="1167"/>
      <c r="BP31" s="1217"/>
      <c r="BQ31" s="1241">
        <v>10</v>
      </c>
      <c r="BR31" s="1245">
        <v>7</v>
      </c>
      <c r="BS31" s="1243">
        <v>17</v>
      </c>
      <c r="BT31" s="1244" t="s">
        <v>548</v>
      </c>
      <c r="BU31" s="1222"/>
    </row>
    <row r="32" spans="1:73" ht="15.75" thickBot="1">
      <c r="A32" s="1136"/>
      <c r="B32" s="1189"/>
      <c r="C32" s="1190">
        <v>17</v>
      </c>
      <c r="D32" s="1191">
        <v>7</v>
      </c>
      <c r="E32" s="1197" t="s">
        <v>3708</v>
      </c>
      <c r="F32" s="1328" t="s">
        <v>3410</v>
      </c>
      <c r="G32" s="1350" t="s">
        <v>3709</v>
      </c>
      <c r="H32" s="1199" t="s">
        <v>1099</v>
      </c>
      <c r="I32" s="1160"/>
      <c r="J32" s="1189"/>
      <c r="K32" s="1190">
        <v>66</v>
      </c>
      <c r="L32" s="1191">
        <v>1</v>
      </c>
      <c r="M32" s="1196" t="s">
        <v>3710</v>
      </c>
      <c r="N32" s="1196"/>
      <c r="O32" s="1201" t="s">
        <v>915</v>
      </c>
      <c r="P32" s="1203" t="s">
        <v>1572</v>
      </c>
      <c r="Q32" s="1160"/>
      <c r="R32" s="1170"/>
      <c r="S32" s="1171"/>
      <c r="T32" s="1172"/>
      <c r="U32" s="1173" t="s">
        <v>3711</v>
      </c>
      <c r="V32" s="1174"/>
      <c r="W32" s="1175"/>
      <c r="X32" s="1176"/>
      <c r="Y32" s="1160"/>
      <c r="Z32" s="1189"/>
      <c r="AA32" s="1190">
        <v>115</v>
      </c>
      <c r="AB32" s="1191">
        <v>5</v>
      </c>
      <c r="AC32" s="1223" t="s">
        <v>3712</v>
      </c>
      <c r="AD32" s="1193" t="s">
        <v>3403</v>
      </c>
      <c r="AE32" s="1194" t="s">
        <v>359</v>
      </c>
      <c r="AF32" s="1195" t="s">
        <v>3329</v>
      </c>
      <c r="AG32" s="1134"/>
      <c r="AH32" s="1161"/>
      <c r="AI32" s="1136"/>
      <c r="AJ32" s="1189"/>
      <c r="AK32" s="1190" t="s">
        <v>1853</v>
      </c>
      <c r="AL32" s="1191"/>
      <c r="AM32" s="1226" t="s">
        <v>3713</v>
      </c>
      <c r="AN32" s="1201"/>
      <c r="AO32" s="1201" t="s">
        <v>1855</v>
      </c>
      <c r="AP32" s="1203" t="s">
        <v>3324</v>
      </c>
      <c r="AQ32" s="1160"/>
      <c r="AR32" s="1170"/>
      <c r="AS32" s="1171"/>
      <c r="AT32" s="1172"/>
      <c r="AU32" s="1178" t="s">
        <v>3714</v>
      </c>
      <c r="AV32" s="1179"/>
      <c r="AW32" s="1179"/>
      <c r="AX32" s="1284"/>
      <c r="AY32" s="1134"/>
      <c r="AZ32" s="1142"/>
      <c r="BA32" s="1136"/>
      <c r="BB32" s="1155"/>
      <c r="BC32" s="1351">
        <v>215</v>
      </c>
      <c r="BD32" s="1352">
        <v>4</v>
      </c>
      <c r="BE32" s="1353" t="s">
        <v>3715</v>
      </c>
      <c r="BF32" s="1354" t="s">
        <v>3639</v>
      </c>
      <c r="BG32" s="1355" t="s">
        <v>1318</v>
      </c>
      <c r="BH32" s="1134"/>
      <c r="BI32" s="1161"/>
      <c r="BJ32" s="1181"/>
      <c r="BK32" s="1214">
        <v>29</v>
      </c>
      <c r="BL32" s="1319">
        <v>119</v>
      </c>
      <c r="BM32" s="1216" t="s">
        <v>3716</v>
      </c>
      <c r="BN32" s="1150"/>
      <c r="BO32" s="1167"/>
      <c r="BP32" s="1217"/>
      <c r="BQ32" s="1241">
        <v>10</v>
      </c>
      <c r="BR32" s="1245">
        <v>6</v>
      </c>
      <c r="BS32" s="1243">
        <v>16</v>
      </c>
      <c r="BT32" s="1244" t="s">
        <v>3717</v>
      </c>
      <c r="BU32" s="1222"/>
    </row>
    <row r="33" spans="1:73" ht="15">
      <c r="A33" s="1136"/>
      <c r="B33" s="1189"/>
      <c r="C33" s="1190">
        <v>18</v>
      </c>
      <c r="D33" s="1191">
        <v>8</v>
      </c>
      <c r="E33" s="1196" t="s">
        <v>3718</v>
      </c>
      <c r="F33" s="1227"/>
      <c r="G33" s="1256" t="s">
        <v>3719</v>
      </c>
      <c r="H33" s="1203" t="s">
        <v>1106</v>
      </c>
      <c r="I33" s="1160"/>
      <c r="J33" s="1189"/>
      <c r="K33" s="1190" t="s">
        <v>1853</v>
      </c>
      <c r="L33" s="1191"/>
      <c r="M33" s="1196" t="s">
        <v>3720</v>
      </c>
      <c r="N33" s="1196"/>
      <c r="O33" s="1201" t="s">
        <v>1855</v>
      </c>
      <c r="P33" s="1203" t="s">
        <v>478</v>
      </c>
      <c r="Q33" s="1160"/>
      <c r="R33" s="1189"/>
      <c r="S33" s="1190">
        <v>91</v>
      </c>
      <c r="T33" s="1191">
        <v>1</v>
      </c>
      <c r="U33" s="1196" t="s">
        <v>3721</v>
      </c>
      <c r="V33" s="1227"/>
      <c r="W33" s="1201" t="s">
        <v>1775</v>
      </c>
      <c r="X33" s="1203" t="s">
        <v>1106</v>
      </c>
      <c r="Y33" s="1160"/>
      <c r="Z33" s="1189"/>
      <c r="AA33" s="1190" t="s">
        <v>1853</v>
      </c>
      <c r="AB33" s="1191"/>
      <c r="AC33" s="1192" t="s">
        <v>3722</v>
      </c>
      <c r="AD33" s="1193" t="s">
        <v>3403</v>
      </c>
      <c r="AE33" s="1194" t="s">
        <v>1855</v>
      </c>
      <c r="AF33" s="1195" t="s">
        <v>3723</v>
      </c>
      <c r="AG33" s="1134"/>
      <c r="AH33" s="1161"/>
      <c r="AI33" s="1136"/>
      <c r="AJ33" s="1189"/>
      <c r="AK33" s="1190">
        <v>167</v>
      </c>
      <c r="AL33" s="1191">
        <v>7</v>
      </c>
      <c r="AM33" s="1224" t="s">
        <v>3724</v>
      </c>
      <c r="AN33" s="1227" t="s">
        <v>3425</v>
      </c>
      <c r="AO33" s="1225" t="s">
        <v>3725</v>
      </c>
      <c r="AP33" s="1203" t="s">
        <v>1098</v>
      </c>
      <c r="AQ33" s="1160"/>
      <c r="AR33" s="1189"/>
      <c r="AS33" s="1190">
        <v>221</v>
      </c>
      <c r="AT33" s="1191">
        <v>1</v>
      </c>
      <c r="AU33" s="1224" t="s">
        <v>3726</v>
      </c>
      <c r="AV33" s="1201"/>
      <c r="AW33" s="1202" t="s">
        <v>3727</v>
      </c>
      <c r="AX33" s="1203" t="s">
        <v>1099</v>
      </c>
      <c r="AY33" s="1134"/>
      <c r="AZ33" s="1142"/>
      <c r="BA33" s="1136"/>
      <c r="BB33" s="1170"/>
      <c r="BC33" s="1356" t="s">
        <v>3728</v>
      </c>
      <c r="BD33" s="1356"/>
      <c r="BE33" s="1356"/>
      <c r="BF33" s="1357"/>
      <c r="BG33" s="1358"/>
      <c r="BH33" s="1134"/>
      <c r="BI33" s="1161"/>
      <c r="BJ33" s="1181"/>
      <c r="BK33" s="1268">
        <v>30</v>
      </c>
      <c r="BL33" s="1359">
        <v>120</v>
      </c>
      <c r="BM33" s="1360" t="s">
        <v>3729</v>
      </c>
      <c r="BN33" s="1150"/>
      <c r="BO33" s="1167"/>
      <c r="BP33" s="1217"/>
      <c r="BQ33" s="1241">
        <v>10</v>
      </c>
      <c r="BR33" s="1245">
        <v>6</v>
      </c>
      <c r="BS33" s="1243">
        <v>16</v>
      </c>
      <c r="BT33" s="1244" t="s">
        <v>1011</v>
      </c>
      <c r="BU33" s="1222"/>
    </row>
    <row r="34" spans="1:73" ht="14.25">
      <c r="A34" s="1136"/>
      <c r="B34" s="1189"/>
      <c r="C34" s="1190">
        <v>19</v>
      </c>
      <c r="D34" s="1191">
        <v>9</v>
      </c>
      <c r="E34" s="1197" t="s">
        <v>3730</v>
      </c>
      <c r="F34" s="1328" t="s">
        <v>3410</v>
      </c>
      <c r="G34" s="1329" t="s">
        <v>3731</v>
      </c>
      <c r="H34" s="1199" t="s">
        <v>1105</v>
      </c>
      <c r="I34" s="1160"/>
      <c r="J34" s="1189"/>
      <c r="K34" s="1190">
        <v>67</v>
      </c>
      <c r="L34" s="1191">
        <v>2</v>
      </c>
      <c r="M34" s="1196" t="s">
        <v>3732</v>
      </c>
      <c r="N34" s="1196"/>
      <c r="O34" s="1201" t="s">
        <v>629</v>
      </c>
      <c r="P34" s="1203" t="s">
        <v>3338</v>
      </c>
      <c r="Q34" s="1160"/>
      <c r="R34" s="1189"/>
      <c r="S34" s="1190">
        <v>92</v>
      </c>
      <c r="T34" s="1191">
        <v>2</v>
      </c>
      <c r="U34" s="1197" t="s">
        <v>3733</v>
      </c>
      <c r="V34" s="1328" t="s">
        <v>3410</v>
      </c>
      <c r="W34" s="1329" t="s">
        <v>3734</v>
      </c>
      <c r="X34" s="1199" t="s">
        <v>1098</v>
      </c>
      <c r="Y34" s="1160"/>
      <c r="Z34" s="1189"/>
      <c r="AA34" s="1190">
        <v>116</v>
      </c>
      <c r="AB34" s="1191">
        <v>6</v>
      </c>
      <c r="AC34" s="1224" t="s">
        <v>3735</v>
      </c>
      <c r="AD34" s="1201"/>
      <c r="AE34" s="1225" t="s">
        <v>3736</v>
      </c>
      <c r="AF34" s="1203" t="s">
        <v>1100</v>
      </c>
      <c r="AG34" s="1134"/>
      <c r="AH34" s="1161"/>
      <c r="AI34" s="1136"/>
      <c r="AJ34" s="1189"/>
      <c r="AK34" s="1190">
        <v>168</v>
      </c>
      <c r="AL34" s="1191">
        <v>8</v>
      </c>
      <c r="AM34" s="1226" t="s">
        <v>3737</v>
      </c>
      <c r="AN34" s="1201"/>
      <c r="AO34" s="1201" t="s">
        <v>452</v>
      </c>
      <c r="AP34" s="1203" t="s">
        <v>1106</v>
      </c>
      <c r="AQ34" s="1160"/>
      <c r="AR34" s="1189"/>
      <c r="AS34" s="1190">
        <v>222</v>
      </c>
      <c r="AT34" s="1191">
        <v>2</v>
      </c>
      <c r="AU34" s="1224" t="s">
        <v>3738</v>
      </c>
      <c r="AV34" s="1201"/>
      <c r="AW34" s="1225" t="s">
        <v>3739</v>
      </c>
      <c r="AX34" s="1203" t="s">
        <v>3336</v>
      </c>
      <c r="AY34" s="1134"/>
      <c r="AZ34" s="1142"/>
      <c r="BA34" s="1136"/>
      <c r="BB34" s="1189"/>
      <c r="BC34" s="1361">
        <v>189</v>
      </c>
      <c r="BD34" s="1336">
        <v>1</v>
      </c>
      <c r="BE34" s="1347" t="s">
        <v>3740</v>
      </c>
      <c r="BF34" s="1362" t="s">
        <v>3741</v>
      </c>
      <c r="BG34" s="1349" t="s">
        <v>1098</v>
      </c>
      <c r="BH34" s="1134"/>
      <c r="BI34" s="1161"/>
      <c r="BJ34" s="1181"/>
      <c r="BK34" s="1214">
        <v>31</v>
      </c>
      <c r="BL34" s="1334">
        <v>125</v>
      </c>
      <c r="BM34" s="1203" t="s">
        <v>3742</v>
      </c>
      <c r="BN34" s="1150"/>
      <c r="BO34" s="1167"/>
      <c r="BP34" s="1217"/>
      <c r="BQ34" s="1241">
        <v>10</v>
      </c>
      <c r="BR34" s="1245">
        <v>8</v>
      </c>
      <c r="BS34" s="1243">
        <v>18</v>
      </c>
      <c r="BT34" s="1244" t="s">
        <v>3743</v>
      </c>
      <c r="BU34" s="1222"/>
    </row>
    <row r="35" spans="1:73" ht="14.25">
      <c r="A35" s="1136"/>
      <c r="B35" s="1189"/>
      <c r="C35" s="1190">
        <v>20</v>
      </c>
      <c r="D35" s="1191">
        <v>10</v>
      </c>
      <c r="E35" s="1192" t="s">
        <v>3744</v>
      </c>
      <c r="F35" s="1193" t="s">
        <v>3403</v>
      </c>
      <c r="G35" s="1363" t="s">
        <v>3476</v>
      </c>
      <c r="H35" s="1195" t="s">
        <v>491</v>
      </c>
      <c r="I35" s="1160"/>
      <c r="J35" s="1189"/>
      <c r="K35" s="1190" t="s">
        <v>1853</v>
      </c>
      <c r="L35" s="1191"/>
      <c r="M35" s="1196" t="s">
        <v>3745</v>
      </c>
      <c r="N35" s="1196"/>
      <c r="O35" s="1201" t="s">
        <v>1855</v>
      </c>
      <c r="P35" s="1203" t="s">
        <v>3335</v>
      </c>
      <c r="Q35" s="1160"/>
      <c r="R35" s="1189"/>
      <c r="S35" s="1190">
        <v>93</v>
      </c>
      <c r="T35" s="1191">
        <v>3</v>
      </c>
      <c r="U35" s="1223" t="s">
        <v>3746</v>
      </c>
      <c r="V35" s="1193" t="s">
        <v>3403</v>
      </c>
      <c r="W35" s="1194" t="s">
        <v>3631</v>
      </c>
      <c r="X35" s="1195" t="s">
        <v>475</v>
      </c>
      <c r="Y35" s="1160"/>
      <c r="Z35" s="1189"/>
      <c r="AA35" s="1190">
        <v>117</v>
      </c>
      <c r="AB35" s="1191">
        <v>7</v>
      </c>
      <c r="AC35" s="1224" t="s">
        <v>3747</v>
      </c>
      <c r="AD35" s="1201"/>
      <c r="AE35" s="1225" t="s">
        <v>3748</v>
      </c>
      <c r="AF35" s="1203" t="s">
        <v>1098</v>
      </c>
      <c r="AG35" s="1134"/>
      <c r="AH35" s="1161"/>
      <c r="AI35" s="1136"/>
      <c r="AJ35" s="1189"/>
      <c r="AK35" s="1190">
        <v>169</v>
      </c>
      <c r="AL35" s="1191">
        <v>9</v>
      </c>
      <c r="AM35" s="1192" t="s">
        <v>3749</v>
      </c>
      <c r="AN35" s="1193" t="s">
        <v>3403</v>
      </c>
      <c r="AO35" s="1194" t="s">
        <v>3750</v>
      </c>
      <c r="AP35" s="1364" t="s">
        <v>475</v>
      </c>
      <c r="AQ35" s="1160"/>
      <c r="AR35" s="1189"/>
      <c r="AS35" s="1208" t="s">
        <v>1853</v>
      </c>
      <c r="AT35" s="1191"/>
      <c r="AU35" s="1196" t="s">
        <v>3751</v>
      </c>
      <c r="AV35" s="1196"/>
      <c r="AW35" s="1201" t="s">
        <v>3442</v>
      </c>
      <c r="AX35" s="1203" t="s">
        <v>484</v>
      </c>
      <c r="AY35" s="1134"/>
      <c r="AZ35" s="1142"/>
      <c r="BA35" s="1136"/>
      <c r="BB35" s="1189"/>
      <c r="BC35" s="1365">
        <v>191</v>
      </c>
      <c r="BD35" s="1336">
        <v>2</v>
      </c>
      <c r="BE35" s="1343" t="s">
        <v>3752</v>
      </c>
      <c r="BF35" s="1366" t="s">
        <v>961</v>
      </c>
      <c r="BG35" s="1367" t="s">
        <v>1101</v>
      </c>
      <c r="BH35" s="1134"/>
      <c r="BI35" s="1161"/>
      <c r="BJ35" s="1181"/>
      <c r="BK35" s="1214">
        <v>32</v>
      </c>
      <c r="BL35" s="1334">
        <v>130</v>
      </c>
      <c r="BM35" s="1203" t="s">
        <v>3753</v>
      </c>
      <c r="BN35" s="1150"/>
      <c r="BO35" s="1167"/>
      <c r="BP35" s="1217"/>
      <c r="BQ35" s="1241">
        <v>10</v>
      </c>
      <c r="BR35" s="1242">
        <v>4</v>
      </c>
      <c r="BS35" s="1243">
        <v>14</v>
      </c>
      <c r="BT35" s="1244" t="s">
        <v>1359</v>
      </c>
      <c r="BU35" s="1222"/>
    </row>
    <row r="36" spans="1:73" ht="15" thickBot="1">
      <c r="A36" s="1136"/>
      <c r="B36" s="1279"/>
      <c r="C36" s="1306" t="s">
        <v>1853</v>
      </c>
      <c r="D36" s="1307"/>
      <c r="E36" s="1192" t="s">
        <v>3754</v>
      </c>
      <c r="F36" s="1193"/>
      <c r="G36" s="1194" t="s">
        <v>3442</v>
      </c>
      <c r="H36" s="1195" t="s">
        <v>3333</v>
      </c>
      <c r="I36" s="1160"/>
      <c r="J36" s="1189"/>
      <c r="K36" s="1190" t="s">
        <v>1853</v>
      </c>
      <c r="L36" s="1191"/>
      <c r="M36" s="1196" t="s">
        <v>3755</v>
      </c>
      <c r="N36" s="1196"/>
      <c r="O36" s="1201" t="s">
        <v>1855</v>
      </c>
      <c r="P36" s="1203" t="s">
        <v>3756</v>
      </c>
      <c r="Q36" s="1160"/>
      <c r="R36" s="1189"/>
      <c r="S36" s="1190" t="s">
        <v>1853</v>
      </c>
      <c r="T36" s="1191"/>
      <c r="U36" s="1223" t="s">
        <v>3757</v>
      </c>
      <c r="V36" s="1193" t="s">
        <v>3403</v>
      </c>
      <c r="W36" s="1194" t="s">
        <v>1855</v>
      </c>
      <c r="X36" s="1195" t="s">
        <v>478</v>
      </c>
      <c r="Y36" s="1160"/>
      <c r="Z36" s="1189"/>
      <c r="AA36" s="1190">
        <v>118</v>
      </c>
      <c r="AB36" s="1191">
        <v>8</v>
      </c>
      <c r="AC36" s="1368" t="s">
        <v>3758</v>
      </c>
      <c r="AD36" s="1369" t="s">
        <v>1522</v>
      </c>
      <c r="AE36" s="1370" t="s">
        <v>3759</v>
      </c>
      <c r="AF36" s="1278" t="s">
        <v>1100</v>
      </c>
      <c r="AG36" s="1134"/>
      <c r="AH36" s="1161"/>
      <c r="AI36" s="1136"/>
      <c r="AJ36" s="1189"/>
      <c r="AK36" s="1190" t="s">
        <v>1853</v>
      </c>
      <c r="AL36" s="1307"/>
      <c r="AM36" s="1192" t="s">
        <v>3760</v>
      </c>
      <c r="AN36" s="1193" t="s">
        <v>3403</v>
      </c>
      <c r="AO36" s="1194" t="s">
        <v>1855</v>
      </c>
      <c r="AP36" s="1364" t="s">
        <v>3324</v>
      </c>
      <c r="AQ36" s="1160"/>
      <c r="AR36" s="1189"/>
      <c r="AS36" s="1190">
        <v>223</v>
      </c>
      <c r="AT36" s="1191">
        <v>3</v>
      </c>
      <c r="AU36" s="1224" t="s">
        <v>3761</v>
      </c>
      <c r="AV36" s="1201"/>
      <c r="AW36" s="1225" t="s">
        <v>3762</v>
      </c>
      <c r="AX36" s="1203" t="s">
        <v>1098</v>
      </c>
      <c r="AY36" s="1134"/>
      <c r="AZ36" s="1142"/>
      <c r="BA36" s="1136"/>
      <c r="BB36" s="1189"/>
      <c r="BC36" s="1361">
        <v>201</v>
      </c>
      <c r="BD36" s="1336">
        <v>3</v>
      </c>
      <c r="BE36" s="1371" t="s">
        <v>3763</v>
      </c>
      <c r="BF36" s="1372" t="s">
        <v>3415</v>
      </c>
      <c r="BG36" s="1321" t="s">
        <v>1103</v>
      </c>
      <c r="BH36" s="1134"/>
      <c r="BI36" s="1161"/>
      <c r="BJ36" s="1181"/>
      <c r="BK36" s="1214">
        <v>33</v>
      </c>
      <c r="BL36" s="1319">
        <v>140</v>
      </c>
      <c r="BM36" s="1216" t="s">
        <v>3764</v>
      </c>
      <c r="BN36" s="1150"/>
      <c r="BO36" s="1167"/>
      <c r="BP36" s="1217"/>
      <c r="BQ36" s="1241">
        <v>10</v>
      </c>
      <c r="BR36" s="1242">
        <v>3</v>
      </c>
      <c r="BS36" s="1243">
        <v>13</v>
      </c>
      <c r="BT36" s="1244" t="s">
        <v>3765</v>
      </c>
      <c r="BU36" s="1222"/>
    </row>
    <row r="37" spans="1:73" ht="15.75" thickBot="1">
      <c r="A37" s="1136"/>
      <c r="B37" s="1170"/>
      <c r="C37" s="1171"/>
      <c r="D37" s="1172"/>
      <c r="E37" s="1173" t="s">
        <v>3766</v>
      </c>
      <c r="F37" s="1174"/>
      <c r="G37" s="1175"/>
      <c r="H37" s="1176"/>
      <c r="I37" s="1160"/>
      <c r="J37" s="1189"/>
      <c r="K37" s="1190">
        <v>68</v>
      </c>
      <c r="L37" s="1191">
        <v>3</v>
      </c>
      <c r="M37" s="1196" t="s">
        <v>3767</v>
      </c>
      <c r="N37" s="1196"/>
      <c r="O37" s="1256" t="s">
        <v>3768</v>
      </c>
      <c r="P37" s="1203" t="s">
        <v>3323</v>
      </c>
      <c r="Q37" s="1160"/>
      <c r="R37" s="1189"/>
      <c r="S37" s="1190">
        <v>94</v>
      </c>
      <c r="T37" s="1191">
        <v>4</v>
      </c>
      <c r="U37" s="1373" t="s">
        <v>3769</v>
      </c>
      <c r="V37" s="1193" t="s">
        <v>3403</v>
      </c>
      <c r="W37" s="1374" t="s">
        <v>3770</v>
      </c>
      <c r="X37" s="1195" t="s">
        <v>3329</v>
      </c>
      <c r="Y37" s="1160"/>
      <c r="Z37" s="1189"/>
      <c r="AA37" s="1190">
        <v>119</v>
      </c>
      <c r="AB37" s="1191">
        <v>9</v>
      </c>
      <c r="AC37" s="1246" t="s">
        <v>3771</v>
      </c>
      <c r="AD37" s="1193" t="s">
        <v>3403</v>
      </c>
      <c r="AE37" s="1248" t="s">
        <v>3716</v>
      </c>
      <c r="AF37" s="1249" t="s">
        <v>1106</v>
      </c>
      <c r="AG37" s="1134"/>
      <c r="AH37" s="1161"/>
      <c r="AI37" s="1136"/>
      <c r="AJ37" s="1189"/>
      <c r="AK37" s="1190" t="s">
        <v>1853</v>
      </c>
      <c r="AL37" s="1307"/>
      <c r="AM37" s="1223" t="s">
        <v>3772</v>
      </c>
      <c r="AN37" s="1193" t="s">
        <v>3403</v>
      </c>
      <c r="AO37" s="1194" t="s">
        <v>1855</v>
      </c>
      <c r="AP37" s="1364" t="s">
        <v>482</v>
      </c>
      <c r="AQ37" s="1160"/>
      <c r="AR37" s="1189"/>
      <c r="AS37" s="1190">
        <v>224</v>
      </c>
      <c r="AT37" s="1191">
        <v>4</v>
      </c>
      <c r="AU37" s="1224" t="s">
        <v>3773</v>
      </c>
      <c r="AV37" s="1201"/>
      <c r="AW37" s="1225" t="s">
        <v>3774</v>
      </c>
      <c r="AX37" s="1203" t="s">
        <v>1100</v>
      </c>
      <c r="AY37" s="1134"/>
      <c r="AZ37" s="1142"/>
      <c r="BA37" s="1136"/>
      <c r="BB37" s="1155"/>
      <c r="BC37" s="1375">
        <v>228</v>
      </c>
      <c r="BD37" s="1352">
        <v>4</v>
      </c>
      <c r="BE37" s="1353" t="s">
        <v>3775</v>
      </c>
      <c r="BF37" s="1376" t="s">
        <v>885</v>
      </c>
      <c r="BG37" s="1355" t="s">
        <v>1100</v>
      </c>
      <c r="BH37" s="1134"/>
      <c r="BI37" s="1161"/>
      <c r="BJ37" s="1181"/>
      <c r="BK37" s="1214">
        <v>34</v>
      </c>
      <c r="BL37" s="1334">
        <v>145</v>
      </c>
      <c r="BM37" s="1203" t="s">
        <v>3776</v>
      </c>
      <c r="BN37" s="1150"/>
      <c r="BO37" s="1167"/>
      <c r="BP37" s="1217"/>
      <c r="BQ37" s="1241">
        <v>10</v>
      </c>
      <c r="BR37" s="1242">
        <v>3</v>
      </c>
      <c r="BS37" s="1243">
        <v>13</v>
      </c>
      <c r="BT37" s="1244" t="s">
        <v>3320</v>
      </c>
      <c r="BU37" s="1222"/>
    </row>
    <row r="38" spans="1:73" ht="15.75" thickBot="1">
      <c r="A38" s="1136"/>
      <c r="B38" s="1189"/>
      <c r="C38" s="1190">
        <v>21</v>
      </c>
      <c r="D38" s="1191">
        <v>1</v>
      </c>
      <c r="E38" s="1196" t="s">
        <v>3777</v>
      </c>
      <c r="F38" s="1196"/>
      <c r="G38" s="1201" t="s">
        <v>2281</v>
      </c>
      <c r="H38" s="1203" t="s">
        <v>3325</v>
      </c>
      <c r="I38" s="1160"/>
      <c r="J38" s="1189"/>
      <c r="K38" s="1190" t="s">
        <v>1853</v>
      </c>
      <c r="L38" s="1191"/>
      <c r="M38" s="1196" t="s">
        <v>3778</v>
      </c>
      <c r="N38" s="1196"/>
      <c r="O38" s="1201" t="s">
        <v>1855</v>
      </c>
      <c r="P38" s="1203" t="s">
        <v>1230</v>
      </c>
      <c r="Q38" s="1160"/>
      <c r="R38" s="1189"/>
      <c r="S38" s="1190" t="s">
        <v>1853</v>
      </c>
      <c r="T38" s="1191"/>
      <c r="U38" s="1223" t="s">
        <v>3779</v>
      </c>
      <c r="V38" s="1193" t="s">
        <v>3403</v>
      </c>
      <c r="W38" s="1194" t="s">
        <v>1855</v>
      </c>
      <c r="X38" s="1195" t="s">
        <v>3335</v>
      </c>
      <c r="Y38" s="1160"/>
      <c r="Z38" s="1155"/>
      <c r="AA38" s="1293">
        <v>120</v>
      </c>
      <c r="AB38" s="1280">
        <v>10</v>
      </c>
      <c r="AC38" s="1377" t="s">
        <v>3780</v>
      </c>
      <c r="AD38" s="1295" t="s">
        <v>3403</v>
      </c>
      <c r="AE38" s="1378" t="s">
        <v>3781</v>
      </c>
      <c r="AF38" s="1379" t="s">
        <v>1106</v>
      </c>
      <c r="AG38" s="1134"/>
      <c r="AH38" s="1161"/>
      <c r="AI38" s="1136"/>
      <c r="AJ38" s="1279"/>
      <c r="AK38" s="1293">
        <v>170</v>
      </c>
      <c r="AL38" s="1280">
        <v>10</v>
      </c>
      <c r="AM38" s="1380" t="s">
        <v>3782</v>
      </c>
      <c r="AN38" s="1295" t="s">
        <v>3403</v>
      </c>
      <c r="AO38" s="1381" t="s">
        <v>3783</v>
      </c>
      <c r="AP38" s="1297" t="s">
        <v>1098</v>
      </c>
      <c r="AQ38" s="1160"/>
      <c r="AR38" s="1189"/>
      <c r="AS38" s="1190">
        <v>225</v>
      </c>
      <c r="AT38" s="1191">
        <v>5</v>
      </c>
      <c r="AU38" s="1224" t="s">
        <v>3784</v>
      </c>
      <c r="AV38" s="1201"/>
      <c r="AW38" s="1225" t="s">
        <v>3785</v>
      </c>
      <c r="AX38" s="1203" t="s">
        <v>1103</v>
      </c>
      <c r="AY38" s="1134"/>
      <c r="AZ38" s="1142"/>
      <c r="BA38" s="1136"/>
      <c r="BB38" s="1170"/>
      <c r="BC38" s="1356" t="s">
        <v>3786</v>
      </c>
      <c r="BD38" s="1356"/>
      <c r="BE38" s="1356"/>
      <c r="BF38" s="1357"/>
      <c r="BG38" s="1358"/>
      <c r="BH38" s="1134"/>
      <c r="BI38" s="1161"/>
      <c r="BJ38" s="1181"/>
      <c r="BK38" s="1214">
        <v>35</v>
      </c>
      <c r="BL38" s="1319">
        <v>156</v>
      </c>
      <c r="BM38" s="1216" t="s">
        <v>3521</v>
      </c>
      <c r="BN38" s="1150"/>
      <c r="BO38" s="1167"/>
      <c r="BP38" s="1217"/>
      <c r="BQ38" s="1241">
        <v>10</v>
      </c>
      <c r="BR38" s="1242">
        <v>1</v>
      </c>
      <c r="BS38" s="1243">
        <v>11</v>
      </c>
      <c r="BT38" s="1244" t="s">
        <v>3787</v>
      </c>
      <c r="BU38" s="1222"/>
    </row>
    <row r="39" spans="1:73" ht="15">
      <c r="A39" s="1136"/>
      <c r="B39" s="1189"/>
      <c r="C39" s="1190" t="s">
        <v>1853</v>
      </c>
      <c r="D39" s="1191"/>
      <c r="E39" s="1196" t="s">
        <v>3788</v>
      </c>
      <c r="F39" s="1227"/>
      <c r="G39" s="1201" t="s">
        <v>3442</v>
      </c>
      <c r="H39" s="1203" t="s">
        <v>478</v>
      </c>
      <c r="I39" s="1160"/>
      <c r="J39" s="1189"/>
      <c r="K39" s="1190">
        <v>69</v>
      </c>
      <c r="L39" s="1191">
        <v>4</v>
      </c>
      <c r="M39" s="1196" t="s">
        <v>3789</v>
      </c>
      <c r="N39" s="1196"/>
      <c r="O39" s="1256" t="s">
        <v>3790</v>
      </c>
      <c r="P39" s="1203" t="s">
        <v>475</v>
      </c>
      <c r="Q39" s="1160"/>
      <c r="R39" s="1189"/>
      <c r="S39" s="1190">
        <v>95</v>
      </c>
      <c r="T39" s="1191">
        <v>5</v>
      </c>
      <c r="U39" s="1373" t="s">
        <v>3791</v>
      </c>
      <c r="V39" s="1193" t="s">
        <v>3403</v>
      </c>
      <c r="W39" s="1374" t="s">
        <v>3654</v>
      </c>
      <c r="X39" s="1195" t="s">
        <v>1572</v>
      </c>
      <c r="Y39" s="1160"/>
      <c r="Z39" s="1170"/>
      <c r="AA39" s="1171"/>
      <c r="AB39" s="1172"/>
      <c r="AC39" s="1173" t="s">
        <v>3792</v>
      </c>
      <c r="AD39" s="1174"/>
      <c r="AE39" s="1175"/>
      <c r="AF39" s="1176"/>
      <c r="AG39" s="1134"/>
      <c r="AH39" s="1161"/>
      <c r="AI39" s="1136"/>
      <c r="AJ39" s="1170"/>
      <c r="AK39" s="1171"/>
      <c r="AL39" s="1172"/>
      <c r="AM39" s="1382" t="s">
        <v>3793</v>
      </c>
      <c r="AN39" s="1174"/>
      <c r="AO39" s="1180"/>
      <c r="AP39" s="1176"/>
      <c r="AQ39" s="1160"/>
      <c r="AR39" s="1189"/>
      <c r="AS39" s="1190">
        <v>226</v>
      </c>
      <c r="AT39" s="1191">
        <v>6</v>
      </c>
      <c r="AU39" s="1224" t="s">
        <v>3794</v>
      </c>
      <c r="AV39" s="1227" t="s">
        <v>1522</v>
      </c>
      <c r="AW39" s="1225" t="s">
        <v>3475</v>
      </c>
      <c r="AX39" s="1203" t="s">
        <v>1099</v>
      </c>
      <c r="AY39" s="1134"/>
      <c r="AZ39" s="1142"/>
      <c r="BA39" s="1136"/>
      <c r="BB39" s="1189"/>
      <c r="BC39" s="1361">
        <v>152</v>
      </c>
      <c r="BD39" s="1383">
        <v>1</v>
      </c>
      <c r="BE39" s="1337" t="s">
        <v>3795</v>
      </c>
      <c r="BF39" s="1384" t="s">
        <v>3434</v>
      </c>
      <c r="BG39" s="1339" t="s">
        <v>1176</v>
      </c>
      <c r="BH39" s="1134"/>
      <c r="BI39" s="1161"/>
      <c r="BJ39" s="1181"/>
      <c r="BK39" s="1214">
        <v>36</v>
      </c>
      <c r="BL39" s="1334">
        <v>169</v>
      </c>
      <c r="BM39" s="1203" t="s">
        <v>3750</v>
      </c>
      <c r="BN39" s="1150"/>
      <c r="BO39" s="1167"/>
      <c r="BP39" s="1217"/>
      <c r="BQ39" s="1241">
        <v>10</v>
      </c>
      <c r="BR39" s="1242">
        <v>4</v>
      </c>
      <c r="BS39" s="1243">
        <v>14</v>
      </c>
      <c r="BT39" s="1244" t="s">
        <v>3796</v>
      </c>
      <c r="BU39" s="1222"/>
    </row>
    <row r="40" spans="1:73" ht="15" thickBot="1">
      <c r="A40" s="1136"/>
      <c r="B40" s="1189"/>
      <c r="C40" s="1190">
        <v>22</v>
      </c>
      <c r="D40" s="1191">
        <v>2</v>
      </c>
      <c r="E40" s="1197" t="s">
        <v>3797</v>
      </c>
      <c r="F40" s="1328" t="s">
        <v>3410</v>
      </c>
      <c r="G40" s="1198" t="s">
        <v>930</v>
      </c>
      <c r="H40" s="1199" t="s">
        <v>1518</v>
      </c>
      <c r="I40" s="1160"/>
      <c r="J40" s="1189"/>
      <c r="K40" s="1190" t="s">
        <v>1853</v>
      </c>
      <c r="L40" s="1191"/>
      <c r="M40" s="1196" t="s">
        <v>3798</v>
      </c>
      <c r="N40" s="1196"/>
      <c r="O40" s="1201" t="s">
        <v>1855</v>
      </c>
      <c r="P40" s="1203" t="s">
        <v>3339</v>
      </c>
      <c r="Q40" s="1160"/>
      <c r="R40" s="1279"/>
      <c r="S40" s="1190" t="s">
        <v>1853</v>
      </c>
      <c r="T40" s="1191"/>
      <c r="U40" s="1223" t="s">
        <v>3799</v>
      </c>
      <c r="V40" s="1193" t="s">
        <v>3403</v>
      </c>
      <c r="W40" s="1194" t="s">
        <v>1855</v>
      </c>
      <c r="X40" s="1195" t="s">
        <v>478</v>
      </c>
      <c r="Y40" s="1160"/>
      <c r="Z40" s="1189"/>
      <c r="AA40" s="1190">
        <v>121</v>
      </c>
      <c r="AB40" s="1191">
        <v>1</v>
      </c>
      <c r="AC40" s="1197" t="s">
        <v>3800</v>
      </c>
      <c r="AD40" s="1328" t="s">
        <v>3410</v>
      </c>
      <c r="AE40" s="1198" t="s">
        <v>2020</v>
      </c>
      <c r="AF40" s="1199" t="s">
        <v>1103</v>
      </c>
      <c r="AG40" s="1134"/>
      <c r="AH40" s="1161"/>
      <c r="AI40" s="1136"/>
      <c r="AJ40" s="1189"/>
      <c r="AK40" s="1208">
        <v>171</v>
      </c>
      <c r="AL40" s="1191">
        <v>1</v>
      </c>
      <c r="AM40" s="1196" t="s">
        <v>3801</v>
      </c>
      <c r="AN40" s="1201" t="s">
        <v>1522</v>
      </c>
      <c r="AO40" s="1201" t="s">
        <v>3802</v>
      </c>
      <c r="AP40" s="1203" t="s">
        <v>3325</v>
      </c>
      <c r="AQ40" s="1160"/>
      <c r="AR40" s="1189"/>
      <c r="AS40" s="1190">
        <v>227</v>
      </c>
      <c r="AT40" s="1191">
        <v>7</v>
      </c>
      <c r="AU40" s="1224" t="s">
        <v>3803</v>
      </c>
      <c r="AV40" s="1201"/>
      <c r="AW40" s="1225" t="s">
        <v>3804</v>
      </c>
      <c r="AX40" s="1203" t="s">
        <v>1106</v>
      </c>
      <c r="AY40" s="1134"/>
      <c r="AZ40" s="1142"/>
      <c r="BA40" s="1136"/>
      <c r="BB40" s="1189"/>
      <c r="BC40" s="1361">
        <v>164</v>
      </c>
      <c r="BD40" s="1383">
        <v>2</v>
      </c>
      <c r="BE40" s="1343" t="s">
        <v>3805</v>
      </c>
      <c r="BF40" s="1385" t="s">
        <v>3672</v>
      </c>
      <c r="BG40" s="1367" t="s">
        <v>1098</v>
      </c>
      <c r="BH40" s="1134"/>
      <c r="BI40" s="1161"/>
      <c r="BJ40" s="1181"/>
      <c r="BK40" s="1214">
        <v>37</v>
      </c>
      <c r="BL40" s="1319">
        <v>170</v>
      </c>
      <c r="BM40" s="1216" t="s">
        <v>3806</v>
      </c>
      <c r="BN40" s="1150"/>
      <c r="BO40" s="1167"/>
      <c r="BP40" s="1217"/>
      <c r="BQ40" s="1260">
        <v>10</v>
      </c>
      <c r="BR40" s="1386">
        <v>6</v>
      </c>
      <c r="BS40" s="1262">
        <v>16</v>
      </c>
      <c r="BT40" s="1263" t="s">
        <v>1190</v>
      </c>
      <c r="BU40" s="1222"/>
    </row>
    <row r="41" spans="1:73" ht="15.75" thickBot="1">
      <c r="A41" s="1136"/>
      <c r="B41" s="1189"/>
      <c r="C41" s="1190">
        <v>23</v>
      </c>
      <c r="D41" s="1191">
        <v>3</v>
      </c>
      <c r="E41" s="1196" t="s">
        <v>3807</v>
      </c>
      <c r="F41" s="1196"/>
      <c r="G41" s="1201" t="s">
        <v>3808</v>
      </c>
      <c r="H41" s="1203" t="s">
        <v>3329</v>
      </c>
      <c r="I41" s="1160"/>
      <c r="J41" s="1189"/>
      <c r="K41" s="1190">
        <v>70</v>
      </c>
      <c r="L41" s="1346">
        <v>5</v>
      </c>
      <c r="M41" s="1192" t="s">
        <v>3809</v>
      </c>
      <c r="N41" s="1193" t="s">
        <v>3403</v>
      </c>
      <c r="O41" s="1194" t="s">
        <v>3810</v>
      </c>
      <c r="P41" s="1195" t="s">
        <v>1102</v>
      </c>
      <c r="Q41" s="1160"/>
      <c r="R41" s="1170"/>
      <c r="S41" s="1171"/>
      <c r="T41" s="1172"/>
      <c r="U41" s="1177" t="s">
        <v>3811</v>
      </c>
      <c r="V41" s="1174"/>
      <c r="W41" s="1175"/>
      <c r="X41" s="1176"/>
      <c r="Y41" s="1160"/>
      <c r="Z41" s="1189"/>
      <c r="AA41" s="1190">
        <v>122</v>
      </c>
      <c r="AB41" s="1191">
        <v>2</v>
      </c>
      <c r="AC41" s="1226" t="s">
        <v>3812</v>
      </c>
      <c r="AD41" s="1196"/>
      <c r="AE41" s="1201" t="s">
        <v>454</v>
      </c>
      <c r="AF41" s="1203" t="s">
        <v>1100</v>
      </c>
      <c r="AG41" s="1134"/>
      <c r="AH41" s="1161"/>
      <c r="AI41" s="1136"/>
      <c r="AJ41" s="1189"/>
      <c r="AK41" s="1208" t="s">
        <v>1853</v>
      </c>
      <c r="AL41" s="1191"/>
      <c r="AM41" s="1196" t="s">
        <v>3813</v>
      </c>
      <c r="AN41" s="1201"/>
      <c r="AO41" s="1201" t="s">
        <v>3442</v>
      </c>
      <c r="AP41" s="1203" t="s">
        <v>3324</v>
      </c>
      <c r="AQ41" s="1160"/>
      <c r="AR41" s="1189"/>
      <c r="AS41" s="1190">
        <v>228</v>
      </c>
      <c r="AT41" s="1191">
        <v>8</v>
      </c>
      <c r="AU41" s="1224" t="s">
        <v>3814</v>
      </c>
      <c r="AV41" s="1201"/>
      <c r="AW41" s="1225" t="s">
        <v>3815</v>
      </c>
      <c r="AX41" s="1203" t="s">
        <v>1098</v>
      </c>
      <c r="AY41" s="1134"/>
      <c r="AZ41" s="1142"/>
      <c r="BA41" s="1136"/>
      <c r="BB41" s="1189"/>
      <c r="BC41" s="1365">
        <v>218</v>
      </c>
      <c r="BD41" s="1383">
        <v>3</v>
      </c>
      <c r="BE41" s="1347" t="s">
        <v>3816</v>
      </c>
      <c r="BF41" s="1366" t="s">
        <v>3817</v>
      </c>
      <c r="BG41" s="1349" t="s">
        <v>1100</v>
      </c>
      <c r="BH41" s="1134"/>
      <c r="BI41" s="1161"/>
      <c r="BJ41" s="1181"/>
      <c r="BK41" s="1214">
        <v>38</v>
      </c>
      <c r="BL41" s="1334">
        <v>174</v>
      </c>
      <c r="BM41" s="1290" t="s">
        <v>3579</v>
      </c>
      <c r="BN41" s="1150"/>
      <c r="BO41" s="1167"/>
      <c r="BP41" s="1217"/>
      <c r="BQ41" s="1387">
        <v>250</v>
      </c>
      <c r="BR41" s="1388">
        <v>135</v>
      </c>
      <c r="BS41" s="1389">
        <v>385</v>
      </c>
      <c r="BT41" s="1390" t="s">
        <v>2251</v>
      </c>
      <c r="BU41" s="1222"/>
    </row>
    <row r="42" spans="1:73" ht="15.75" thickBot="1">
      <c r="A42" s="1136"/>
      <c r="B42" s="1189"/>
      <c r="C42" s="1190" t="s">
        <v>1853</v>
      </c>
      <c r="D42" s="1191"/>
      <c r="E42" s="1196" t="s">
        <v>3818</v>
      </c>
      <c r="F42" s="1227"/>
      <c r="G42" s="1201" t="s">
        <v>3442</v>
      </c>
      <c r="H42" s="1203" t="s">
        <v>470</v>
      </c>
      <c r="I42" s="1160"/>
      <c r="J42" s="1170"/>
      <c r="K42" s="1171"/>
      <c r="L42" s="1172"/>
      <c r="M42" s="1173" t="s">
        <v>3819</v>
      </c>
      <c r="N42" s="1174"/>
      <c r="O42" s="1175"/>
      <c r="P42" s="1176"/>
      <c r="Q42" s="1160"/>
      <c r="R42" s="1189"/>
      <c r="S42" s="1190">
        <v>96</v>
      </c>
      <c r="T42" s="1191">
        <v>1</v>
      </c>
      <c r="U42" s="1196" t="s">
        <v>3820</v>
      </c>
      <c r="V42" s="1227"/>
      <c r="W42" s="1201" t="s">
        <v>1449</v>
      </c>
      <c r="X42" s="1203" t="s">
        <v>3338</v>
      </c>
      <c r="Y42" s="1160"/>
      <c r="Z42" s="1189"/>
      <c r="AA42" s="1190">
        <v>123</v>
      </c>
      <c r="AB42" s="1191">
        <v>3</v>
      </c>
      <c r="AC42" s="1226" t="s">
        <v>3821</v>
      </c>
      <c r="AD42" s="1196"/>
      <c r="AE42" s="1201" t="s">
        <v>451</v>
      </c>
      <c r="AF42" s="1203" t="s">
        <v>3329</v>
      </c>
      <c r="AG42" s="1134"/>
      <c r="AH42" s="1161"/>
      <c r="AI42" s="1136"/>
      <c r="AJ42" s="1189"/>
      <c r="AK42" s="1208">
        <v>172</v>
      </c>
      <c r="AL42" s="1191">
        <v>2</v>
      </c>
      <c r="AM42" s="1196" t="s">
        <v>3822</v>
      </c>
      <c r="AN42" s="1227" t="s">
        <v>1522</v>
      </c>
      <c r="AO42" s="1201" t="s">
        <v>3823</v>
      </c>
      <c r="AP42" s="1203" t="s">
        <v>3332</v>
      </c>
      <c r="AQ42" s="1160"/>
      <c r="AR42" s="1189"/>
      <c r="AS42" s="1190">
        <v>229</v>
      </c>
      <c r="AT42" s="1191">
        <v>9</v>
      </c>
      <c r="AU42" s="1224" t="s">
        <v>3824</v>
      </c>
      <c r="AV42" s="1227" t="s">
        <v>3425</v>
      </c>
      <c r="AW42" s="1370" t="s">
        <v>3825</v>
      </c>
      <c r="AX42" s="1203" t="s">
        <v>1103</v>
      </c>
      <c r="AY42" s="1134"/>
      <c r="AZ42" s="1142"/>
      <c r="BA42" s="1136"/>
      <c r="BB42" s="1155"/>
      <c r="BC42" s="1375">
        <v>227</v>
      </c>
      <c r="BD42" s="1391">
        <v>4</v>
      </c>
      <c r="BE42" s="1353" t="s">
        <v>3826</v>
      </c>
      <c r="BF42" s="1392" t="s">
        <v>3827</v>
      </c>
      <c r="BG42" s="1355" t="s">
        <v>1099</v>
      </c>
      <c r="BH42" s="1134"/>
      <c r="BI42" s="1161"/>
      <c r="BJ42" s="1181"/>
      <c r="BK42" s="1214">
        <v>39</v>
      </c>
      <c r="BL42" s="1334">
        <v>175</v>
      </c>
      <c r="BM42" s="1290" t="s">
        <v>3828</v>
      </c>
      <c r="BN42" s="1150"/>
      <c r="BO42" s="1167"/>
      <c r="BP42" s="1217"/>
      <c r="BQ42" s="1393">
        <v>15</v>
      </c>
      <c r="BR42" s="1394" t="s">
        <v>2278</v>
      </c>
      <c r="BS42" s="1395">
        <v>15</v>
      </c>
      <c r="BT42" s="1396" t="s">
        <v>378</v>
      </c>
      <c r="BU42" s="1222"/>
    </row>
    <row r="43" spans="1:73" ht="16.5" thickBot="1">
      <c r="A43" s="1136"/>
      <c r="B43" s="1189"/>
      <c r="C43" s="1190">
        <v>24</v>
      </c>
      <c r="D43" s="1191">
        <v>4</v>
      </c>
      <c r="E43" s="1196" t="s">
        <v>3829</v>
      </c>
      <c r="F43" s="1196"/>
      <c r="G43" s="1201" t="s">
        <v>894</v>
      </c>
      <c r="H43" s="1203" t="s">
        <v>1103</v>
      </c>
      <c r="I43" s="1160"/>
      <c r="J43" s="1189"/>
      <c r="K43" s="1190">
        <v>71</v>
      </c>
      <c r="L43" s="1191">
        <v>1</v>
      </c>
      <c r="M43" s="1196" t="s">
        <v>3830</v>
      </c>
      <c r="N43" s="1196"/>
      <c r="O43" s="1201" t="s">
        <v>3831</v>
      </c>
      <c r="P43" s="1203" t="s">
        <v>3325</v>
      </c>
      <c r="Q43" s="1160"/>
      <c r="R43" s="1189"/>
      <c r="S43" s="1190" t="s">
        <v>1853</v>
      </c>
      <c r="T43" s="1191"/>
      <c r="U43" s="1196" t="s">
        <v>3832</v>
      </c>
      <c r="V43" s="1201"/>
      <c r="W43" s="1201" t="s">
        <v>3442</v>
      </c>
      <c r="X43" s="1203" t="s">
        <v>3333</v>
      </c>
      <c r="Y43" s="1160"/>
      <c r="Z43" s="1189"/>
      <c r="AA43" s="1190" t="s">
        <v>1853</v>
      </c>
      <c r="AB43" s="1191"/>
      <c r="AC43" s="1226" t="s">
        <v>3833</v>
      </c>
      <c r="AD43" s="1196"/>
      <c r="AE43" s="1201" t="s">
        <v>1855</v>
      </c>
      <c r="AF43" s="1203" t="s">
        <v>3328</v>
      </c>
      <c r="AG43" s="1134"/>
      <c r="AH43" s="1161"/>
      <c r="AI43" s="1136"/>
      <c r="AJ43" s="1189"/>
      <c r="AK43" s="1208" t="s">
        <v>1853</v>
      </c>
      <c r="AL43" s="1191"/>
      <c r="AM43" s="1196" t="s">
        <v>3834</v>
      </c>
      <c r="AN43" s="1201"/>
      <c r="AO43" s="1201" t="s">
        <v>3442</v>
      </c>
      <c r="AP43" s="1203" t="s">
        <v>484</v>
      </c>
      <c r="AQ43" s="1160"/>
      <c r="AR43" s="1155"/>
      <c r="AS43" s="1293">
        <v>230</v>
      </c>
      <c r="AT43" s="1280">
        <v>10</v>
      </c>
      <c r="AU43" s="1397" t="s">
        <v>3835</v>
      </c>
      <c r="AV43" s="1302"/>
      <c r="AW43" s="1282" t="s">
        <v>3836</v>
      </c>
      <c r="AX43" s="1303" t="s">
        <v>1100</v>
      </c>
      <c r="AY43" s="1134"/>
      <c r="AZ43" s="1142"/>
      <c r="BA43" s="1136"/>
      <c r="BB43" s="1143"/>
      <c r="BC43" s="1320"/>
      <c r="BD43" s="1145"/>
      <c r="BE43" s="1145"/>
      <c r="BF43" s="1143"/>
      <c r="BG43" s="1143"/>
      <c r="BH43" s="1134"/>
      <c r="BI43" s="1161"/>
      <c r="BJ43" s="1181"/>
      <c r="BK43" s="1268">
        <v>40</v>
      </c>
      <c r="BL43" s="1359">
        <v>180</v>
      </c>
      <c r="BM43" s="1360" t="s">
        <v>3837</v>
      </c>
      <c r="BN43" s="1150"/>
      <c r="BO43" s="1167"/>
      <c r="BP43" s="1217"/>
      <c r="BQ43" s="1398">
        <v>265</v>
      </c>
      <c r="BR43" s="1399">
        <v>135</v>
      </c>
      <c r="BS43" s="1389">
        <v>400</v>
      </c>
      <c r="BT43" s="1400" t="s">
        <v>384</v>
      </c>
      <c r="BU43" s="1222"/>
    </row>
    <row r="44" spans="1:73" ht="15.75" thickBot="1">
      <c r="A44" s="1136"/>
      <c r="B44" s="1189"/>
      <c r="C44" s="1190">
        <v>25</v>
      </c>
      <c r="D44" s="1191">
        <v>5</v>
      </c>
      <c r="E44" s="1196" t="s">
        <v>3838</v>
      </c>
      <c r="F44" s="1196"/>
      <c r="G44" s="1201" t="s">
        <v>3839</v>
      </c>
      <c r="H44" s="1203" t="s">
        <v>491</v>
      </c>
      <c r="I44" s="1160"/>
      <c r="J44" s="1189"/>
      <c r="K44" s="1190" t="s">
        <v>1853</v>
      </c>
      <c r="L44" s="1191"/>
      <c r="M44" s="1196" t="s">
        <v>3840</v>
      </c>
      <c r="N44" s="1196"/>
      <c r="O44" s="1201" t="s">
        <v>1855</v>
      </c>
      <c r="P44" s="1203" t="s">
        <v>3335</v>
      </c>
      <c r="Q44" s="1160"/>
      <c r="R44" s="1189"/>
      <c r="S44" s="1190">
        <v>97</v>
      </c>
      <c r="T44" s="1191">
        <v>2</v>
      </c>
      <c r="U44" s="1196" t="s">
        <v>3841</v>
      </c>
      <c r="V44" s="1201" t="s">
        <v>1522</v>
      </c>
      <c r="W44" s="1201" t="s">
        <v>1944</v>
      </c>
      <c r="X44" s="1203" t="s">
        <v>3323</v>
      </c>
      <c r="Y44" s="1160"/>
      <c r="Z44" s="1189"/>
      <c r="AA44" s="1401">
        <v>124</v>
      </c>
      <c r="AB44" s="1402">
        <v>4</v>
      </c>
      <c r="AC44" s="1403" t="s">
        <v>3842</v>
      </c>
      <c r="AD44" s="1328" t="s">
        <v>3410</v>
      </c>
      <c r="AE44" s="1404" t="s">
        <v>3843</v>
      </c>
      <c r="AF44" s="1199" t="s">
        <v>1099</v>
      </c>
      <c r="AG44" s="1134"/>
      <c r="AH44" s="1161"/>
      <c r="AI44" s="1136"/>
      <c r="AJ44" s="1189"/>
      <c r="AK44" s="1208">
        <v>173</v>
      </c>
      <c r="AL44" s="1191">
        <v>3</v>
      </c>
      <c r="AM44" s="1196" t="s">
        <v>3844</v>
      </c>
      <c r="AN44" s="1201"/>
      <c r="AO44" s="1201" t="s">
        <v>3845</v>
      </c>
      <c r="AP44" s="1203" t="s">
        <v>491</v>
      </c>
      <c r="AQ44" s="1160"/>
      <c r="AR44" s="1170"/>
      <c r="AS44" s="1171"/>
      <c r="AT44" s="1172"/>
      <c r="AU44" s="1178" t="s">
        <v>3846</v>
      </c>
      <c r="AV44" s="1179"/>
      <c r="AW44" s="1179"/>
      <c r="AX44" s="1284"/>
      <c r="AY44" s="1134"/>
      <c r="AZ44" s="1142"/>
      <c r="BA44" s="1136"/>
      <c r="BB44" s="1405"/>
      <c r="BC44" s="1406" t="s">
        <v>3847</v>
      </c>
      <c r="BD44" s="1407"/>
      <c r="BE44" s="1408"/>
      <c r="BF44" s="1408"/>
      <c r="BG44" s="1327" t="s">
        <v>3426</v>
      </c>
      <c r="BH44" s="1134"/>
      <c r="BI44" s="1161"/>
      <c r="BJ44" s="1181"/>
      <c r="BK44" s="1214">
        <v>41</v>
      </c>
      <c r="BL44" s="1334">
        <v>185</v>
      </c>
      <c r="BM44" s="1184" t="s">
        <v>3848</v>
      </c>
      <c r="BN44" s="1150"/>
      <c r="BO44" s="1167"/>
      <c r="BP44" s="1217"/>
      <c r="BQ44" s="1163"/>
      <c r="BR44" s="1409"/>
      <c r="BS44" s="1409"/>
      <c r="BT44" s="1169"/>
      <c r="BU44" s="1222"/>
    </row>
    <row r="45" spans="1:73" ht="14.25">
      <c r="A45" s="1136"/>
      <c r="B45" s="1189"/>
      <c r="C45" s="1190" t="s">
        <v>1853</v>
      </c>
      <c r="D45" s="1191"/>
      <c r="E45" s="1196" t="s">
        <v>3849</v>
      </c>
      <c r="F45" s="1196"/>
      <c r="G45" s="1201" t="s">
        <v>1855</v>
      </c>
      <c r="H45" s="1203" t="s">
        <v>3333</v>
      </c>
      <c r="I45" s="1160"/>
      <c r="J45" s="1189"/>
      <c r="K45" s="1190">
        <v>72</v>
      </c>
      <c r="L45" s="1191">
        <v>2</v>
      </c>
      <c r="M45" s="1196" t="s">
        <v>3850</v>
      </c>
      <c r="N45" s="1196"/>
      <c r="O45" s="1256" t="s">
        <v>3851</v>
      </c>
      <c r="P45" s="1203" t="s">
        <v>3326</v>
      </c>
      <c r="Q45" s="1160"/>
      <c r="R45" s="1189"/>
      <c r="S45" s="1190" t="s">
        <v>1853</v>
      </c>
      <c r="T45" s="1191"/>
      <c r="U45" s="1196" t="s">
        <v>3852</v>
      </c>
      <c r="V45" s="1201"/>
      <c r="W45" s="1201" t="s">
        <v>3442</v>
      </c>
      <c r="X45" s="1203" t="s">
        <v>3335</v>
      </c>
      <c r="Y45" s="1160"/>
      <c r="Z45" s="1189"/>
      <c r="AA45" s="1190">
        <v>125</v>
      </c>
      <c r="AB45" s="1191">
        <v>5</v>
      </c>
      <c r="AC45" s="1223" t="s">
        <v>3853</v>
      </c>
      <c r="AD45" s="1193" t="s">
        <v>3403</v>
      </c>
      <c r="AE45" s="1194" t="s">
        <v>3742</v>
      </c>
      <c r="AF45" s="1195" t="s">
        <v>3323</v>
      </c>
      <c r="AG45" s="1134"/>
      <c r="AH45" s="1161"/>
      <c r="AI45" s="1136"/>
      <c r="AJ45" s="1189"/>
      <c r="AK45" s="1208" t="s">
        <v>1853</v>
      </c>
      <c r="AL45" s="1191"/>
      <c r="AM45" s="1196" t="s">
        <v>3854</v>
      </c>
      <c r="AN45" s="1201"/>
      <c r="AO45" s="1201" t="s">
        <v>3442</v>
      </c>
      <c r="AP45" s="1203" t="s">
        <v>484</v>
      </c>
      <c r="AQ45" s="1160"/>
      <c r="AR45" s="1189"/>
      <c r="AS45" s="1190">
        <v>231</v>
      </c>
      <c r="AT45" s="1191">
        <v>1</v>
      </c>
      <c r="AU45" s="1311" t="s">
        <v>3855</v>
      </c>
      <c r="AV45" s="1410"/>
      <c r="AW45" s="1271" t="s">
        <v>2426</v>
      </c>
      <c r="AX45" s="1411" t="s">
        <v>1371</v>
      </c>
      <c r="AY45" s="1134"/>
      <c r="AZ45" s="1142"/>
      <c r="BA45" s="1136"/>
      <c r="BB45" s="1412"/>
      <c r="BC45" s="1190">
        <v>220</v>
      </c>
      <c r="BD45" s="1413">
        <v>1</v>
      </c>
      <c r="BE45" s="1238" t="s">
        <v>3856</v>
      </c>
      <c r="BF45" s="1277" t="s">
        <v>3705</v>
      </c>
      <c r="BG45" s="1278" t="s">
        <v>1430</v>
      </c>
      <c r="BH45" s="1134"/>
      <c r="BI45" s="1161"/>
      <c r="BJ45" s="1181"/>
      <c r="BK45" s="1214">
        <v>42</v>
      </c>
      <c r="BL45" s="1334">
        <v>190</v>
      </c>
      <c r="BM45" s="1203" t="s">
        <v>3857</v>
      </c>
      <c r="BN45" s="1150"/>
      <c r="BO45" s="1167"/>
      <c r="BP45" s="1217"/>
      <c r="BQ45" s="1146"/>
      <c r="BR45" s="1414"/>
      <c r="BS45" s="1415" t="s">
        <v>3858</v>
      </c>
      <c r="BT45" s="1416" t="s">
        <v>3859</v>
      </c>
      <c r="BU45" s="1222"/>
    </row>
    <row r="46" spans="1:73" ht="14.25">
      <c r="A46" s="1136"/>
      <c r="B46" s="1189"/>
      <c r="C46" s="1190">
        <v>26</v>
      </c>
      <c r="D46" s="1191">
        <v>6</v>
      </c>
      <c r="E46" s="1196" t="s">
        <v>3860</v>
      </c>
      <c r="F46" s="1196"/>
      <c r="G46" s="1201" t="s">
        <v>1048</v>
      </c>
      <c r="H46" s="1203" t="s">
        <v>1100</v>
      </c>
      <c r="I46" s="1160"/>
      <c r="J46" s="1189"/>
      <c r="K46" s="1190" t="s">
        <v>1853</v>
      </c>
      <c r="L46" s="1191"/>
      <c r="M46" s="1196" t="s">
        <v>3861</v>
      </c>
      <c r="N46" s="1196"/>
      <c r="O46" s="1201" t="s">
        <v>1855</v>
      </c>
      <c r="P46" s="1203" t="s">
        <v>507</v>
      </c>
      <c r="Q46" s="1160"/>
      <c r="R46" s="1189"/>
      <c r="S46" s="1190">
        <v>98</v>
      </c>
      <c r="T46" s="1191">
        <v>3</v>
      </c>
      <c r="U46" s="1224" t="s">
        <v>3862</v>
      </c>
      <c r="V46" s="1201"/>
      <c r="W46" s="1225" t="s">
        <v>3863</v>
      </c>
      <c r="X46" s="1203" t="s">
        <v>511</v>
      </c>
      <c r="Y46" s="1160"/>
      <c r="Z46" s="1189"/>
      <c r="AA46" s="1190" t="s">
        <v>1853</v>
      </c>
      <c r="AB46" s="1191" t="s">
        <v>1522</v>
      </c>
      <c r="AC46" s="1192" t="s">
        <v>3864</v>
      </c>
      <c r="AD46" s="1193" t="s">
        <v>3403</v>
      </c>
      <c r="AE46" s="1194" t="s">
        <v>1855</v>
      </c>
      <c r="AF46" s="1195" t="s">
        <v>3333</v>
      </c>
      <c r="AG46" s="1134"/>
      <c r="AH46" s="1161"/>
      <c r="AI46" s="1136"/>
      <c r="AJ46" s="1189"/>
      <c r="AK46" s="1208">
        <v>174</v>
      </c>
      <c r="AL46" s="1191">
        <v>4</v>
      </c>
      <c r="AM46" s="1192" t="s">
        <v>3865</v>
      </c>
      <c r="AN46" s="1193" t="s">
        <v>3403</v>
      </c>
      <c r="AO46" s="1194" t="s">
        <v>3579</v>
      </c>
      <c r="AP46" s="1195" t="s">
        <v>1098</v>
      </c>
      <c r="AQ46" s="1160"/>
      <c r="AR46" s="1189"/>
      <c r="AS46" s="1190" t="s">
        <v>1853</v>
      </c>
      <c r="AT46" s="1191"/>
      <c r="AU46" s="1226" t="s">
        <v>3866</v>
      </c>
      <c r="AV46" s="1201"/>
      <c r="AW46" s="1201" t="s">
        <v>1855</v>
      </c>
      <c r="AX46" s="1411" t="s">
        <v>3867</v>
      </c>
      <c r="AY46" s="1134"/>
      <c r="AZ46" s="1142"/>
      <c r="BA46" s="1136"/>
      <c r="BB46" s="1412"/>
      <c r="BC46" s="1190">
        <v>221</v>
      </c>
      <c r="BD46" s="1413">
        <v>2</v>
      </c>
      <c r="BE46" s="1238" t="s">
        <v>3868</v>
      </c>
      <c r="BF46" s="1277" t="s">
        <v>3727</v>
      </c>
      <c r="BG46" s="1278" t="s">
        <v>1518</v>
      </c>
      <c r="BH46" s="1134"/>
      <c r="BI46" s="1161"/>
      <c r="BJ46" s="1181"/>
      <c r="BK46" s="1214">
        <v>43</v>
      </c>
      <c r="BL46" s="1334">
        <v>194</v>
      </c>
      <c r="BM46" s="1203" t="s">
        <v>3869</v>
      </c>
      <c r="BN46" s="1150"/>
      <c r="BO46" s="1167"/>
      <c r="BP46" s="1217"/>
      <c r="BQ46" s="1146"/>
      <c r="BR46" s="1414"/>
      <c r="BS46" s="1417">
        <v>12</v>
      </c>
      <c r="BT46" s="1418" t="s">
        <v>2486</v>
      </c>
      <c r="BU46" s="1222"/>
    </row>
    <row r="47" spans="1:73" ht="15" thickBot="1">
      <c r="A47" s="1136"/>
      <c r="B47" s="1189"/>
      <c r="C47" s="1190">
        <v>27</v>
      </c>
      <c r="D47" s="1191">
        <v>7</v>
      </c>
      <c r="E47" s="1197" t="s">
        <v>0</v>
      </c>
      <c r="F47" s="1328" t="s">
        <v>3410</v>
      </c>
      <c r="G47" s="1198" t="s">
        <v>1998</v>
      </c>
      <c r="H47" s="1199" t="s">
        <v>1105</v>
      </c>
      <c r="I47" s="1160"/>
      <c r="J47" s="1189"/>
      <c r="K47" s="1190">
        <v>73</v>
      </c>
      <c r="L47" s="1191">
        <v>3</v>
      </c>
      <c r="M47" s="1196" t="s">
        <v>1</v>
      </c>
      <c r="N47" s="1196"/>
      <c r="O47" s="1201" t="s">
        <v>904</v>
      </c>
      <c r="P47" s="1203" t="s">
        <v>3336</v>
      </c>
      <c r="Q47" s="1160"/>
      <c r="R47" s="1189"/>
      <c r="S47" s="1190">
        <v>99</v>
      </c>
      <c r="T47" s="1191">
        <v>4</v>
      </c>
      <c r="U47" s="1224" t="s">
        <v>2</v>
      </c>
      <c r="V47" s="1201"/>
      <c r="W47" s="1225" t="s">
        <v>3</v>
      </c>
      <c r="X47" s="1203" t="s">
        <v>3323</v>
      </c>
      <c r="Y47" s="1160"/>
      <c r="Z47" s="1189"/>
      <c r="AA47" s="1190">
        <v>126</v>
      </c>
      <c r="AB47" s="1191">
        <v>6</v>
      </c>
      <c r="AC47" s="1226" t="s">
        <v>4</v>
      </c>
      <c r="AD47" s="1227"/>
      <c r="AE47" s="1201" t="s">
        <v>5</v>
      </c>
      <c r="AF47" s="1203" t="s">
        <v>1101</v>
      </c>
      <c r="AG47" s="1134"/>
      <c r="AH47" s="1161"/>
      <c r="AI47" s="1136"/>
      <c r="AJ47" s="1189"/>
      <c r="AK47" s="1208">
        <v>175</v>
      </c>
      <c r="AL47" s="1191">
        <v>5</v>
      </c>
      <c r="AM47" s="1192" t="s">
        <v>6</v>
      </c>
      <c r="AN47" s="1193" t="s">
        <v>3403</v>
      </c>
      <c r="AO47" s="1194" t="s">
        <v>3828</v>
      </c>
      <c r="AP47" s="1195" t="s">
        <v>3332</v>
      </c>
      <c r="AQ47" s="1160"/>
      <c r="AR47" s="1189"/>
      <c r="AS47" s="1190">
        <v>232</v>
      </c>
      <c r="AT47" s="1191">
        <v>2</v>
      </c>
      <c r="AU47" s="1224" t="s">
        <v>7</v>
      </c>
      <c r="AV47" s="1201"/>
      <c r="AW47" s="1419" t="s">
        <v>8</v>
      </c>
      <c r="AX47" s="1203" t="s">
        <v>1103</v>
      </c>
      <c r="AY47" s="1134"/>
      <c r="AZ47" s="1142"/>
      <c r="BA47" s="1136"/>
      <c r="BB47" s="1420"/>
      <c r="BC47" s="1293">
        <v>250</v>
      </c>
      <c r="BD47" s="1421">
        <v>3</v>
      </c>
      <c r="BE47" s="1422" t="s">
        <v>9</v>
      </c>
      <c r="BF47" s="1423" t="s">
        <v>10</v>
      </c>
      <c r="BG47" s="1424" t="s">
        <v>1098</v>
      </c>
      <c r="BH47" s="1134"/>
      <c r="BI47" s="1161"/>
      <c r="BJ47" s="1181"/>
      <c r="BK47" s="1214">
        <v>44</v>
      </c>
      <c r="BL47" s="1334">
        <v>195</v>
      </c>
      <c r="BM47" s="1184" t="s">
        <v>11</v>
      </c>
      <c r="BN47" s="1150"/>
      <c r="BO47" s="1167"/>
      <c r="BP47" s="1217"/>
      <c r="BQ47" s="1146"/>
      <c r="BR47" s="1414"/>
      <c r="BS47" s="1417">
        <v>3</v>
      </c>
      <c r="BT47" s="1418" t="s">
        <v>2526</v>
      </c>
      <c r="BU47" s="1222"/>
    </row>
    <row r="48" spans="1:73" ht="16.5" thickBot="1">
      <c r="A48" s="1136"/>
      <c r="B48" s="1189"/>
      <c r="C48" s="1190">
        <v>28</v>
      </c>
      <c r="D48" s="1191">
        <v>8</v>
      </c>
      <c r="E48" s="1196" t="s">
        <v>12</v>
      </c>
      <c r="F48" s="1196"/>
      <c r="G48" s="1201" t="s">
        <v>13</v>
      </c>
      <c r="H48" s="1203" t="s">
        <v>1105</v>
      </c>
      <c r="I48" s="1160"/>
      <c r="J48" s="1189"/>
      <c r="K48" s="1190" t="s">
        <v>1853</v>
      </c>
      <c r="L48" s="1191"/>
      <c r="M48" s="1196" t="s">
        <v>14</v>
      </c>
      <c r="N48" s="1196"/>
      <c r="O48" s="1201" t="s">
        <v>1855</v>
      </c>
      <c r="P48" s="1203" t="s">
        <v>3324</v>
      </c>
      <c r="Q48" s="1160"/>
      <c r="R48" s="1189"/>
      <c r="S48" s="1190" t="s">
        <v>1853</v>
      </c>
      <c r="T48" s="1191"/>
      <c r="U48" s="1196" t="s">
        <v>15</v>
      </c>
      <c r="V48" s="1201"/>
      <c r="W48" s="1201" t="s">
        <v>3442</v>
      </c>
      <c r="X48" s="1203" t="s">
        <v>1014</v>
      </c>
      <c r="Y48" s="1160"/>
      <c r="Z48" s="1189"/>
      <c r="AA48" s="1190">
        <v>127</v>
      </c>
      <c r="AB48" s="1191">
        <v>7</v>
      </c>
      <c r="AC48" s="1226" t="s">
        <v>16</v>
      </c>
      <c r="AD48" s="1227"/>
      <c r="AE48" s="1201" t="s">
        <v>1988</v>
      </c>
      <c r="AF48" s="1203" t="s">
        <v>1102</v>
      </c>
      <c r="AG48" s="1134"/>
      <c r="AH48" s="1161"/>
      <c r="AI48" s="1136"/>
      <c r="AJ48" s="1189"/>
      <c r="AK48" s="1208" t="s">
        <v>1853</v>
      </c>
      <c r="AL48" s="1307"/>
      <c r="AM48" s="1192" t="s">
        <v>17</v>
      </c>
      <c r="AN48" s="1193" t="s">
        <v>3403</v>
      </c>
      <c r="AO48" s="1194" t="s">
        <v>3442</v>
      </c>
      <c r="AP48" s="1195" t="s">
        <v>478</v>
      </c>
      <c r="AQ48" s="1160"/>
      <c r="AR48" s="1189"/>
      <c r="AS48" s="1190">
        <v>233</v>
      </c>
      <c r="AT48" s="1191">
        <v>3</v>
      </c>
      <c r="AU48" s="1196" t="s">
        <v>18</v>
      </c>
      <c r="AV48" s="1227" t="s">
        <v>3425</v>
      </c>
      <c r="AW48" s="1201" t="s">
        <v>19</v>
      </c>
      <c r="AX48" s="1203" t="s">
        <v>3338</v>
      </c>
      <c r="AY48" s="1134"/>
      <c r="AZ48" s="1142"/>
      <c r="BA48" s="1136"/>
      <c r="BB48" s="1143"/>
      <c r="BC48" s="1320"/>
      <c r="BD48" s="1145"/>
      <c r="BE48" s="1145"/>
      <c r="BF48" s="1143"/>
      <c r="BG48" s="1143"/>
      <c r="BH48" s="1134"/>
      <c r="BI48" s="1161"/>
      <c r="BJ48" s="1181"/>
      <c r="BK48" s="1214">
        <v>45</v>
      </c>
      <c r="BL48" s="1319">
        <v>199</v>
      </c>
      <c r="BM48" s="1216" t="s">
        <v>20</v>
      </c>
      <c r="BN48" s="1150"/>
      <c r="BO48" s="1167"/>
      <c r="BP48" s="1217"/>
      <c r="BQ48" s="1146"/>
      <c r="BR48" s="1414"/>
      <c r="BS48" s="1417">
        <v>6</v>
      </c>
      <c r="BT48" s="1418" t="s">
        <v>21</v>
      </c>
      <c r="BU48" s="1222"/>
    </row>
    <row r="49" spans="1:73" ht="15.75" thickBot="1">
      <c r="A49" s="1136"/>
      <c r="B49" s="1189"/>
      <c r="C49" s="1190">
        <v>29</v>
      </c>
      <c r="D49" s="1191">
        <v>9</v>
      </c>
      <c r="E49" s="1196" t="s">
        <v>22</v>
      </c>
      <c r="F49" s="1196"/>
      <c r="G49" s="1201" t="s">
        <v>23</v>
      </c>
      <c r="H49" s="1203" t="s">
        <v>3338</v>
      </c>
      <c r="I49" s="1160"/>
      <c r="J49" s="1189"/>
      <c r="K49" s="1190">
        <v>74</v>
      </c>
      <c r="L49" s="1191">
        <v>4</v>
      </c>
      <c r="M49" s="1196" t="s">
        <v>24</v>
      </c>
      <c r="N49" s="1196"/>
      <c r="O49" s="1201" t="s">
        <v>1527</v>
      </c>
      <c r="P49" s="1203" t="s">
        <v>475</v>
      </c>
      <c r="Q49" s="1160"/>
      <c r="R49" s="1155"/>
      <c r="S49" s="1293">
        <v>100</v>
      </c>
      <c r="T49" s="1280">
        <v>5</v>
      </c>
      <c r="U49" s="1281" t="s">
        <v>25</v>
      </c>
      <c r="V49" s="1302"/>
      <c r="W49" s="1282" t="s">
        <v>26</v>
      </c>
      <c r="X49" s="1303" t="s">
        <v>1106</v>
      </c>
      <c r="Y49" s="1160"/>
      <c r="Z49" s="1189"/>
      <c r="AA49" s="1190">
        <v>128</v>
      </c>
      <c r="AB49" s="1191">
        <v>8</v>
      </c>
      <c r="AC49" s="1425" t="s">
        <v>27</v>
      </c>
      <c r="AD49" s="1328" t="s">
        <v>3410</v>
      </c>
      <c r="AE49" s="1198" t="s">
        <v>500</v>
      </c>
      <c r="AF49" s="1199" t="s">
        <v>1967</v>
      </c>
      <c r="AG49" s="1134"/>
      <c r="AH49" s="1161"/>
      <c r="AI49" s="1136"/>
      <c r="AJ49" s="1189"/>
      <c r="AK49" s="1208">
        <v>176</v>
      </c>
      <c r="AL49" s="1191">
        <v>6</v>
      </c>
      <c r="AM49" s="1196" t="s">
        <v>28</v>
      </c>
      <c r="AN49" s="1227" t="s">
        <v>3425</v>
      </c>
      <c r="AO49" s="1201" t="s">
        <v>29</v>
      </c>
      <c r="AP49" s="1203" t="s">
        <v>1098</v>
      </c>
      <c r="AQ49" s="1160"/>
      <c r="AR49" s="1189"/>
      <c r="AS49" s="1190" t="s">
        <v>1853</v>
      </c>
      <c r="AT49" s="1191"/>
      <c r="AU49" s="1226" t="s">
        <v>30</v>
      </c>
      <c r="AV49" s="1201"/>
      <c r="AW49" s="1201" t="s">
        <v>1855</v>
      </c>
      <c r="AX49" s="1203" t="s">
        <v>3333</v>
      </c>
      <c r="AY49" s="1134"/>
      <c r="AZ49" s="1142"/>
      <c r="BA49" s="1136"/>
      <c r="BB49" s="1170"/>
      <c r="BC49" s="1426" t="s">
        <v>31</v>
      </c>
      <c r="BD49" s="1211"/>
      <c r="BE49" s="1211"/>
      <c r="BF49" s="1212"/>
      <c r="BG49" s="1327" t="s">
        <v>3426</v>
      </c>
      <c r="BH49" s="1134"/>
      <c r="BI49" s="1161"/>
      <c r="BJ49" s="1181"/>
      <c r="BK49" s="1214">
        <v>46</v>
      </c>
      <c r="BL49" s="1319">
        <v>200</v>
      </c>
      <c r="BM49" s="1216" t="s">
        <v>32</v>
      </c>
      <c r="BN49" s="1150"/>
      <c r="BO49" s="1167"/>
      <c r="BP49" s="1217"/>
      <c r="BQ49" s="1146"/>
      <c r="BR49" s="1414"/>
      <c r="BS49" s="1417">
        <v>24</v>
      </c>
      <c r="BT49" s="1418" t="s">
        <v>2544</v>
      </c>
      <c r="BU49" s="1222"/>
    </row>
    <row r="50" spans="1:73" ht="15" thickBot="1">
      <c r="A50" s="1136"/>
      <c r="B50" s="1189"/>
      <c r="C50" s="1190" t="s">
        <v>1853</v>
      </c>
      <c r="D50" s="1191"/>
      <c r="E50" s="1196" t="s">
        <v>33</v>
      </c>
      <c r="F50" s="1196"/>
      <c r="G50" s="1201" t="s">
        <v>1855</v>
      </c>
      <c r="H50" s="1203" t="s">
        <v>3333</v>
      </c>
      <c r="I50" s="1160"/>
      <c r="J50" s="1189"/>
      <c r="K50" s="1190" t="s">
        <v>1853</v>
      </c>
      <c r="L50" s="1191"/>
      <c r="M50" s="1196" t="s">
        <v>34</v>
      </c>
      <c r="N50" s="1196"/>
      <c r="O50" s="1201" t="s">
        <v>1855</v>
      </c>
      <c r="P50" s="1203" t="s">
        <v>3333</v>
      </c>
      <c r="Q50" s="1160"/>
      <c r="R50" s="1160"/>
      <c r="S50" s="1160"/>
      <c r="T50" s="1160"/>
      <c r="U50" s="1160"/>
      <c r="V50" s="1160"/>
      <c r="W50" s="1160"/>
      <c r="X50" s="1160"/>
      <c r="Y50" s="1160"/>
      <c r="Z50" s="1189"/>
      <c r="AA50" s="1190">
        <v>129</v>
      </c>
      <c r="AB50" s="1191">
        <v>9</v>
      </c>
      <c r="AC50" s="1196" t="s">
        <v>35</v>
      </c>
      <c r="AD50" s="1227" t="s">
        <v>1522</v>
      </c>
      <c r="AE50" s="1201" t="s">
        <v>3370</v>
      </c>
      <c r="AF50" s="1203" t="s">
        <v>3325</v>
      </c>
      <c r="AG50" s="1134"/>
      <c r="AH50" s="1161"/>
      <c r="AI50" s="1136"/>
      <c r="AJ50" s="1189"/>
      <c r="AK50" s="1208">
        <v>177</v>
      </c>
      <c r="AL50" s="1191">
        <v>7</v>
      </c>
      <c r="AM50" s="1196" t="s">
        <v>36</v>
      </c>
      <c r="AN50" s="1201"/>
      <c r="AO50" s="1201" t="s">
        <v>499</v>
      </c>
      <c r="AP50" s="1203" t="s">
        <v>3332</v>
      </c>
      <c r="AQ50" s="1160"/>
      <c r="AR50" s="1189"/>
      <c r="AS50" s="1190">
        <v>234</v>
      </c>
      <c r="AT50" s="1191">
        <v>4</v>
      </c>
      <c r="AU50" s="1196" t="s">
        <v>37</v>
      </c>
      <c r="AV50" s="1201"/>
      <c r="AW50" s="1201" t="s">
        <v>38</v>
      </c>
      <c r="AX50" s="1203" t="s">
        <v>1098</v>
      </c>
      <c r="AY50" s="1134"/>
      <c r="AZ50" s="1142"/>
      <c r="BA50" s="1136"/>
      <c r="BB50" s="1235"/>
      <c r="BC50" s="1236" t="s">
        <v>2541</v>
      </c>
      <c r="BD50" s="1427">
        <v>1</v>
      </c>
      <c r="BE50" s="1238" t="s">
        <v>39</v>
      </c>
      <c r="BF50" s="1239" t="s">
        <v>40</v>
      </c>
      <c r="BG50" s="1428" t="s">
        <v>1101</v>
      </c>
      <c r="BH50" s="1134"/>
      <c r="BI50" s="1161"/>
      <c r="BJ50" s="1181"/>
      <c r="BK50" s="1214">
        <v>47</v>
      </c>
      <c r="BL50" s="1319">
        <v>205</v>
      </c>
      <c r="BM50" s="1216" t="s">
        <v>3486</v>
      </c>
      <c r="BN50" s="1150"/>
      <c r="BO50" s="1167"/>
      <c r="BP50" s="1217"/>
      <c r="BQ50" s="1146"/>
      <c r="BR50" s="1414"/>
      <c r="BS50" s="1429">
        <v>4</v>
      </c>
      <c r="BT50" s="1430" t="s">
        <v>2534</v>
      </c>
      <c r="BU50" s="1222"/>
    </row>
    <row r="51" spans="1:73" ht="15.75" thickBot="1">
      <c r="A51" s="1136"/>
      <c r="B51" s="1189"/>
      <c r="C51" s="1190">
        <v>30</v>
      </c>
      <c r="D51" s="1191">
        <v>10</v>
      </c>
      <c r="E51" s="1192" t="s">
        <v>41</v>
      </c>
      <c r="F51" s="1193" t="s">
        <v>3403</v>
      </c>
      <c r="G51" s="1194" t="s">
        <v>42</v>
      </c>
      <c r="H51" s="1195" t="s">
        <v>3323</v>
      </c>
      <c r="I51" s="1160"/>
      <c r="J51" s="1189"/>
      <c r="K51" s="1190" t="s">
        <v>1853</v>
      </c>
      <c r="L51" s="1191"/>
      <c r="M51" s="1196" t="s">
        <v>43</v>
      </c>
      <c r="N51" s="1196"/>
      <c r="O51" s="1201" t="s">
        <v>1855</v>
      </c>
      <c r="P51" s="1203" t="s">
        <v>479</v>
      </c>
      <c r="Q51" s="1160"/>
      <c r="R51" s="1160"/>
      <c r="S51" s="1431" t="s">
        <v>44</v>
      </c>
      <c r="T51" s="1432"/>
      <c r="U51" s="1432"/>
      <c r="V51" s="1432"/>
      <c r="W51" s="1433"/>
      <c r="X51" s="1160"/>
      <c r="Y51" s="1160"/>
      <c r="Z51" s="1189"/>
      <c r="AA51" s="1190" t="s">
        <v>1853</v>
      </c>
      <c r="AB51" s="1191"/>
      <c r="AC51" s="1196" t="s">
        <v>45</v>
      </c>
      <c r="AD51" s="1201"/>
      <c r="AE51" s="1201" t="s">
        <v>1855</v>
      </c>
      <c r="AF51" s="1203" t="s">
        <v>478</v>
      </c>
      <c r="AG51" s="1134"/>
      <c r="AH51" s="1161"/>
      <c r="AI51" s="1136"/>
      <c r="AJ51" s="1189"/>
      <c r="AK51" s="1208" t="s">
        <v>1853</v>
      </c>
      <c r="AL51" s="1191"/>
      <c r="AM51" s="1196" t="s">
        <v>46</v>
      </c>
      <c r="AN51" s="1201"/>
      <c r="AO51" s="1201" t="s">
        <v>3442</v>
      </c>
      <c r="AP51" s="1203" t="s">
        <v>3867</v>
      </c>
      <c r="AQ51" s="1160"/>
      <c r="AR51" s="1189"/>
      <c r="AS51" s="1190">
        <v>235</v>
      </c>
      <c r="AT51" s="1191">
        <v>5</v>
      </c>
      <c r="AU51" s="1196" t="s">
        <v>47</v>
      </c>
      <c r="AV51" s="1201"/>
      <c r="AW51" s="1201" t="s">
        <v>782</v>
      </c>
      <c r="AX51" s="1203" t="s">
        <v>1100</v>
      </c>
      <c r="AY51" s="1134"/>
      <c r="AZ51" s="1142"/>
      <c r="BA51" s="1136"/>
      <c r="BB51" s="1235"/>
      <c r="BC51" s="1236" t="s">
        <v>2553</v>
      </c>
      <c r="BD51" s="1427">
        <v>2</v>
      </c>
      <c r="BE51" s="1238" t="s">
        <v>48</v>
      </c>
      <c r="BF51" s="1239" t="s">
        <v>49</v>
      </c>
      <c r="BG51" s="1240" t="s">
        <v>1101</v>
      </c>
      <c r="BH51" s="1134"/>
      <c r="BI51" s="1161"/>
      <c r="BJ51" s="1181"/>
      <c r="BK51" s="1214">
        <v>48</v>
      </c>
      <c r="BL51" s="1334">
        <v>240</v>
      </c>
      <c r="BM51" s="1434" t="s">
        <v>50</v>
      </c>
      <c r="BN51" s="1150"/>
      <c r="BO51" s="1167"/>
      <c r="BP51" s="1217"/>
      <c r="BQ51" s="1146"/>
      <c r="BR51" s="1414"/>
      <c r="BS51" s="1435">
        <v>68</v>
      </c>
      <c r="BT51" s="1436" t="s">
        <v>2251</v>
      </c>
      <c r="BU51" s="1222"/>
    </row>
    <row r="52" spans="1:73" ht="15" thickBot="1">
      <c r="A52" s="1136"/>
      <c r="B52" s="1189"/>
      <c r="C52" s="1190" t="s">
        <v>1853</v>
      </c>
      <c r="D52" s="1191"/>
      <c r="E52" s="1192" t="s">
        <v>51</v>
      </c>
      <c r="F52" s="1192"/>
      <c r="G52" s="1194" t="s">
        <v>1855</v>
      </c>
      <c r="H52" s="1195" t="s">
        <v>3333</v>
      </c>
      <c r="I52" s="1160"/>
      <c r="J52" s="1189"/>
      <c r="K52" s="1190">
        <v>75</v>
      </c>
      <c r="L52" s="1191">
        <v>5</v>
      </c>
      <c r="M52" s="1192" t="s">
        <v>52</v>
      </c>
      <c r="N52" s="1193" t="s">
        <v>3403</v>
      </c>
      <c r="O52" s="1194" t="s">
        <v>53</v>
      </c>
      <c r="P52" s="1195" t="s">
        <v>54</v>
      </c>
      <c r="Q52" s="1160"/>
      <c r="R52" s="1160"/>
      <c r="S52" s="1437" t="s">
        <v>55</v>
      </c>
      <c r="T52" s="1438"/>
      <c r="U52" s="1438"/>
      <c r="V52" s="1438"/>
      <c r="W52" s="1439"/>
      <c r="X52" s="1160"/>
      <c r="Y52" s="1160"/>
      <c r="Z52" s="1189"/>
      <c r="AA52" s="1190">
        <v>130</v>
      </c>
      <c r="AB52" s="1191">
        <v>10</v>
      </c>
      <c r="AC52" s="1192" t="s">
        <v>56</v>
      </c>
      <c r="AD52" s="1193" t="s">
        <v>3403</v>
      </c>
      <c r="AE52" s="1194" t="s">
        <v>3753</v>
      </c>
      <c r="AF52" s="1195" t="s">
        <v>491</v>
      </c>
      <c r="AG52" s="1134"/>
      <c r="AH52" s="1161"/>
      <c r="AI52" s="1136"/>
      <c r="AJ52" s="1189"/>
      <c r="AK52" s="1208">
        <v>178</v>
      </c>
      <c r="AL52" s="1191">
        <v>8</v>
      </c>
      <c r="AM52" s="1196" t="s">
        <v>57</v>
      </c>
      <c r="AN52" s="1276"/>
      <c r="AO52" s="1277" t="s">
        <v>1537</v>
      </c>
      <c r="AP52" s="1203" t="s">
        <v>3323</v>
      </c>
      <c r="AQ52" s="1160"/>
      <c r="AR52" s="1189"/>
      <c r="AS52" s="1190">
        <v>236</v>
      </c>
      <c r="AT52" s="1191">
        <v>6</v>
      </c>
      <c r="AU52" s="1224" t="s">
        <v>58</v>
      </c>
      <c r="AV52" s="1201"/>
      <c r="AW52" s="1419" t="s">
        <v>59</v>
      </c>
      <c r="AX52" s="1203" t="s">
        <v>2509</v>
      </c>
      <c r="AY52" s="1134"/>
      <c r="AZ52" s="1142"/>
      <c r="BA52" s="1136"/>
      <c r="BB52" s="1235"/>
      <c r="BC52" s="1236" t="s">
        <v>2563</v>
      </c>
      <c r="BD52" s="1427">
        <v>3</v>
      </c>
      <c r="BE52" s="1238" t="s">
        <v>60</v>
      </c>
      <c r="BF52" s="1239" t="s">
        <v>1541</v>
      </c>
      <c r="BG52" s="1240" t="s">
        <v>1101</v>
      </c>
      <c r="BH52" s="1134"/>
      <c r="BI52" s="1161"/>
      <c r="BJ52" s="1181"/>
      <c r="BK52" s="1214">
        <v>49</v>
      </c>
      <c r="BL52" s="1334">
        <v>245</v>
      </c>
      <c r="BM52" s="1203" t="s">
        <v>3554</v>
      </c>
      <c r="BN52" s="1150"/>
      <c r="BO52" s="1167"/>
      <c r="BP52" s="1217"/>
      <c r="BQ52" s="1146"/>
      <c r="BR52" s="1414"/>
      <c r="BS52" s="1440"/>
      <c r="BT52" s="1441"/>
      <c r="BU52" s="1222"/>
    </row>
    <row r="53" spans="1:73" ht="15.75" thickBot="1">
      <c r="A53" s="1136"/>
      <c r="B53" s="1170"/>
      <c r="C53" s="1171"/>
      <c r="D53" s="1172"/>
      <c r="E53" s="1173" t="s">
        <v>61</v>
      </c>
      <c r="F53" s="1174"/>
      <c r="G53" s="1175"/>
      <c r="H53" s="1176"/>
      <c r="I53" s="1160"/>
      <c r="J53" s="1155"/>
      <c r="K53" s="1293" t="s">
        <v>1853</v>
      </c>
      <c r="L53" s="1280"/>
      <c r="M53" s="1442" t="s">
        <v>62</v>
      </c>
      <c r="N53" s="1295" t="s">
        <v>3403</v>
      </c>
      <c r="O53" s="1296" t="s">
        <v>1855</v>
      </c>
      <c r="P53" s="1297" t="s">
        <v>3334</v>
      </c>
      <c r="Q53" s="1160"/>
      <c r="R53" s="1160"/>
      <c r="S53" s="1160"/>
      <c r="T53" s="1160"/>
      <c r="U53" s="1160"/>
      <c r="V53" s="1160"/>
      <c r="W53" s="1160"/>
      <c r="X53" s="1160"/>
      <c r="Y53" s="1160"/>
      <c r="Z53" s="1279"/>
      <c r="AA53" s="1443" t="s">
        <v>1853</v>
      </c>
      <c r="AB53" s="1346" t="s">
        <v>1522</v>
      </c>
      <c r="AC53" s="1294" t="s">
        <v>63</v>
      </c>
      <c r="AD53" s="1295" t="s">
        <v>3403</v>
      </c>
      <c r="AE53" s="1296" t="s">
        <v>1855</v>
      </c>
      <c r="AF53" s="1195" t="s">
        <v>3867</v>
      </c>
      <c r="AG53" s="1134"/>
      <c r="AH53" s="1161"/>
      <c r="AI53" s="1136"/>
      <c r="AJ53" s="1189"/>
      <c r="AK53" s="1208" t="s">
        <v>1853</v>
      </c>
      <c r="AL53" s="1191"/>
      <c r="AM53" s="1196" t="s">
        <v>64</v>
      </c>
      <c r="AN53" s="1276"/>
      <c r="AO53" s="1277" t="s">
        <v>1855</v>
      </c>
      <c r="AP53" s="1203" t="s">
        <v>3328</v>
      </c>
      <c r="AQ53" s="1160"/>
      <c r="AR53" s="1189"/>
      <c r="AS53" s="1190">
        <v>237</v>
      </c>
      <c r="AT53" s="1191">
        <v>7</v>
      </c>
      <c r="AU53" s="1224" t="s">
        <v>65</v>
      </c>
      <c r="AV53" s="1201"/>
      <c r="AW53" s="1419" t="s">
        <v>66</v>
      </c>
      <c r="AX53" s="1203" t="s">
        <v>67</v>
      </c>
      <c r="AY53" s="1134"/>
      <c r="AZ53" s="1142"/>
      <c r="BA53" s="1136"/>
      <c r="BB53" s="1444"/>
      <c r="BC53" s="1445" t="s">
        <v>2570</v>
      </c>
      <c r="BD53" s="1446">
        <v>4</v>
      </c>
      <c r="BE53" s="1422" t="s">
        <v>68</v>
      </c>
      <c r="BF53" s="1447" t="s">
        <v>69</v>
      </c>
      <c r="BG53" s="1448" t="s">
        <v>1101</v>
      </c>
      <c r="BH53" s="1134"/>
      <c r="BI53" s="1161"/>
      <c r="BJ53" s="1181"/>
      <c r="BK53" s="1449">
        <v>50</v>
      </c>
      <c r="BL53" s="1450">
        <v>250</v>
      </c>
      <c r="BM53" s="1451" t="s">
        <v>70</v>
      </c>
      <c r="BN53" s="1150"/>
      <c r="BO53" s="1167"/>
      <c r="BP53" s="1217"/>
      <c r="BQ53" s="1452"/>
      <c r="BR53" s="1440"/>
      <c r="BS53" s="1453">
        <v>468</v>
      </c>
      <c r="BT53" s="1454" t="s">
        <v>2573</v>
      </c>
      <c r="BU53" s="1222"/>
    </row>
    <row r="54" spans="1:73" ht="15.75" thickBot="1">
      <c r="A54" s="1136"/>
      <c r="B54" s="1189"/>
      <c r="C54" s="1190">
        <v>31</v>
      </c>
      <c r="D54" s="1191">
        <v>1</v>
      </c>
      <c r="E54" s="1196" t="s">
        <v>71</v>
      </c>
      <c r="F54" s="1196"/>
      <c r="G54" s="1256" t="s">
        <v>72</v>
      </c>
      <c r="H54" s="1203" t="s">
        <v>3325</v>
      </c>
      <c r="I54" s="1160"/>
      <c r="J54" s="1160"/>
      <c r="K54" s="1160"/>
      <c r="L54" s="1160"/>
      <c r="M54" s="1160"/>
      <c r="N54" s="1160"/>
      <c r="O54" s="1160"/>
      <c r="P54" s="1160"/>
      <c r="Q54" s="1160"/>
      <c r="R54" s="1160"/>
      <c r="S54" s="1160"/>
      <c r="T54" s="1160"/>
      <c r="U54" s="1160"/>
      <c r="V54" s="1160"/>
      <c r="W54" s="1160"/>
      <c r="X54" s="1160"/>
      <c r="Y54" s="1160"/>
      <c r="Z54" s="1170"/>
      <c r="AA54" s="1171"/>
      <c r="AB54" s="1172"/>
      <c r="AC54" s="1173" t="s">
        <v>73</v>
      </c>
      <c r="AD54" s="1174"/>
      <c r="AE54" s="1175"/>
      <c r="AF54" s="1176"/>
      <c r="AG54" s="1134"/>
      <c r="AH54" s="1161"/>
      <c r="AI54" s="1136"/>
      <c r="AJ54" s="1189"/>
      <c r="AK54" s="1208">
        <v>179</v>
      </c>
      <c r="AL54" s="1191">
        <v>9</v>
      </c>
      <c r="AM54" s="1224" t="s">
        <v>74</v>
      </c>
      <c r="AN54" s="1201"/>
      <c r="AO54" s="1201" t="s">
        <v>1596</v>
      </c>
      <c r="AP54" s="1203" t="s">
        <v>1099</v>
      </c>
      <c r="AQ54" s="1160"/>
      <c r="AR54" s="1189"/>
      <c r="AS54" s="1190" t="s">
        <v>1853</v>
      </c>
      <c r="AT54" s="1191"/>
      <c r="AU54" s="1226" t="s">
        <v>75</v>
      </c>
      <c r="AV54" s="1201"/>
      <c r="AW54" s="1201" t="s">
        <v>1855</v>
      </c>
      <c r="AX54" s="1203" t="s">
        <v>507</v>
      </c>
      <c r="AY54" s="1134"/>
      <c r="AZ54" s="1142"/>
      <c r="BA54" s="1136"/>
      <c r="BB54" s="1160"/>
      <c r="BC54" s="1455"/>
      <c r="BD54" s="1456"/>
      <c r="BE54" s="1456"/>
      <c r="BF54" s="1160"/>
      <c r="BG54" s="1160"/>
      <c r="BH54" s="1134"/>
      <c r="BI54" s="1161"/>
      <c r="BJ54" s="1181"/>
      <c r="BK54" s="1457"/>
      <c r="BL54" s="1458"/>
      <c r="BM54" s="1459"/>
      <c r="BN54" s="1150"/>
      <c r="BO54" s="1167"/>
      <c r="BP54" s="1460"/>
      <c r="BQ54" s="1461"/>
      <c r="BR54" s="1461"/>
      <c r="BS54" s="1461"/>
      <c r="BT54" s="1461"/>
      <c r="BU54" s="1441"/>
    </row>
    <row r="55" spans="1:73" ht="15.75" thickBot="1">
      <c r="A55" s="1136"/>
      <c r="B55" s="1189"/>
      <c r="C55" s="1190" t="s">
        <v>1853</v>
      </c>
      <c r="D55" s="1191"/>
      <c r="E55" s="1196" t="s">
        <v>76</v>
      </c>
      <c r="F55" s="1196"/>
      <c r="G55" s="1201" t="s">
        <v>1855</v>
      </c>
      <c r="H55" s="1203" t="s">
        <v>3324</v>
      </c>
      <c r="I55" s="1160"/>
      <c r="J55" s="1160"/>
      <c r="K55" s="1160"/>
      <c r="L55" s="1160"/>
      <c r="M55" s="1160"/>
      <c r="N55" s="1160"/>
      <c r="O55" s="1160"/>
      <c r="P55" s="1160"/>
      <c r="Q55" s="1160"/>
      <c r="R55" s="1160"/>
      <c r="S55" s="1160"/>
      <c r="T55" s="1160"/>
      <c r="U55" s="1160"/>
      <c r="V55" s="1160"/>
      <c r="W55" s="1160"/>
      <c r="X55" s="1160"/>
      <c r="Y55" s="1160"/>
      <c r="Z55" s="1189"/>
      <c r="AA55" s="1190">
        <v>131</v>
      </c>
      <c r="AB55" s="1191">
        <v>1</v>
      </c>
      <c r="AC55" s="1196" t="s">
        <v>77</v>
      </c>
      <c r="AD55" s="1462" t="s">
        <v>1522</v>
      </c>
      <c r="AE55" s="1201" t="s">
        <v>78</v>
      </c>
      <c r="AF55" s="1203" t="s">
        <v>475</v>
      </c>
      <c r="AG55" s="1134"/>
      <c r="AH55" s="1161"/>
      <c r="AI55" s="1136"/>
      <c r="AJ55" s="1279"/>
      <c r="AK55" s="1463">
        <v>180</v>
      </c>
      <c r="AL55" s="1346">
        <v>10</v>
      </c>
      <c r="AM55" s="1246" t="s">
        <v>79</v>
      </c>
      <c r="AN55" s="1193" t="s">
        <v>3403</v>
      </c>
      <c r="AO55" s="1378" t="s">
        <v>3837</v>
      </c>
      <c r="AP55" s="1308" t="s">
        <v>1104</v>
      </c>
      <c r="AQ55" s="1160"/>
      <c r="AR55" s="1189"/>
      <c r="AS55" s="1190">
        <v>238</v>
      </c>
      <c r="AT55" s="1191">
        <v>8</v>
      </c>
      <c r="AU55" s="1224" t="s">
        <v>80</v>
      </c>
      <c r="AV55" s="1227" t="s">
        <v>3425</v>
      </c>
      <c r="AW55" s="1419" t="s">
        <v>81</v>
      </c>
      <c r="AX55" s="1203" t="s">
        <v>1101</v>
      </c>
      <c r="AY55" s="1134"/>
      <c r="AZ55" s="1142"/>
      <c r="BA55" s="1136"/>
      <c r="BB55" s="1170"/>
      <c r="BC55" s="1426" t="s">
        <v>82</v>
      </c>
      <c r="BD55" s="1211"/>
      <c r="BE55" s="1211"/>
      <c r="BF55" s="1357"/>
      <c r="BG55" s="1327" t="s">
        <v>3426</v>
      </c>
      <c r="BH55" s="1134"/>
      <c r="BI55" s="1161"/>
      <c r="BJ55" s="1181"/>
      <c r="BK55" s="1464" t="s">
        <v>83</v>
      </c>
      <c r="BL55" s="1465"/>
      <c r="BM55" s="1466"/>
      <c r="BN55" s="1150"/>
      <c r="BO55" s="1167"/>
      <c r="BP55" s="1467"/>
      <c r="BQ55" s="1467"/>
      <c r="BR55" s="1467"/>
      <c r="BS55" s="1467"/>
      <c r="BT55" s="1467"/>
      <c r="BU55" s="1467"/>
    </row>
    <row r="56" spans="1:73" ht="15.75" thickBot="1">
      <c r="A56" s="1136"/>
      <c r="B56" s="1189"/>
      <c r="C56" s="1190">
        <v>32</v>
      </c>
      <c r="D56" s="1191">
        <v>2</v>
      </c>
      <c r="E56" s="1197" t="s">
        <v>84</v>
      </c>
      <c r="F56" s="1468" t="s">
        <v>3410</v>
      </c>
      <c r="G56" s="1329" t="s">
        <v>85</v>
      </c>
      <c r="H56" s="1199" t="s">
        <v>86</v>
      </c>
      <c r="I56" s="1160"/>
      <c r="J56" s="1160"/>
      <c r="K56" s="1160"/>
      <c r="L56" s="1160"/>
      <c r="M56" s="1160"/>
      <c r="N56" s="1160"/>
      <c r="O56" s="1160"/>
      <c r="P56" s="1160"/>
      <c r="Q56" s="1160"/>
      <c r="R56" s="1160"/>
      <c r="S56" s="1160"/>
      <c r="T56" s="1160"/>
      <c r="U56" s="1160"/>
      <c r="V56" s="1160"/>
      <c r="W56" s="1160"/>
      <c r="X56" s="1160"/>
      <c r="Y56" s="1160"/>
      <c r="Z56" s="1189"/>
      <c r="AA56" s="1190" t="s">
        <v>1853</v>
      </c>
      <c r="AB56" s="1191"/>
      <c r="AC56" s="1196" t="s">
        <v>87</v>
      </c>
      <c r="AD56" s="1462"/>
      <c r="AE56" s="1201" t="s">
        <v>1855</v>
      </c>
      <c r="AF56" s="1203" t="s">
        <v>3328</v>
      </c>
      <c r="AG56" s="1134"/>
      <c r="AH56" s="1161"/>
      <c r="AI56" s="1136"/>
      <c r="AJ56" s="1170"/>
      <c r="AK56" s="1171"/>
      <c r="AL56" s="1172"/>
      <c r="AM56" s="1177" t="s">
        <v>88</v>
      </c>
      <c r="AN56" s="1174"/>
      <c r="AO56" s="1180"/>
      <c r="AP56" s="1176"/>
      <c r="AQ56" s="1160"/>
      <c r="AR56" s="1189"/>
      <c r="AS56" s="1190">
        <v>239</v>
      </c>
      <c r="AT56" s="1191">
        <v>9</v>
      </c>
      <c r="AU56" s="1196" t="s">
        <v>89</v>
      </c>
      <c r="AV56" s="1201"/>
      <c r="AW56" s="1201" t="s">
        <v>622</v>
      </c>
      <c r="AX56" s="1203" t="s">
        <v>1100</v>
      </c>
      <c r="AY56" s="1134"/>
      <c r="AZ56" s="1142"/>
      <c r="BA56" s="1136"/>
      <c r="BB56" s="1469"/>
      <c r="BC56" s="1470">
        <v>1</v>
      </c>
      <c r="BD56" s="1427">
        <v>1</v>
      </c>
      <c r="BE56" s="1471" t="s">
        <v>90</v>
      </c>
      <c r="BF56" s="1239" t="s">
        <v>91</v>
      </c>
      <c r="BG56" s="1428" t="s">
        <v>1100</v>
      </c>
      <c r="BH56" s="1134"/>
      <c r="BI56" s="1161"/>
      <c r="BJ56" s="1181"/>
      <c r="BK56" s="1164"/>
      <c r="BL56" s="1165" t="s">
        <v>92</v>
      </c>
      <c r="BM56" s="1166"/>
      <c r="BN56" s="1150"/>
      <c r="BO56" s="1167"/>
      <c r="BP56" s="1467"/>
      <c r="BQ56" s="1467"/>
      <c r="BR56" s="1467"/>
      <c r="BS56" s="1467"/>
      <c r="BT56" s="1467"/>
      <c r="BU56" s="1472"/>
    </row>
    <row r="57" spans="1:73" ht="12.75">
      <c r="A57" s="1136"/>
      <c r="B57" s="1189"/>
      <c r="C57" s="1190">
        <v>33</v>
      </c>
      <c r="D57" s="1191">
        <v>3</v>
      </c>
      <c r="E57" s="1196" t="s">
        <v>93</v>
      </c>
      <c r="F57" s="1196"/>
      <c r="G57" s="1256" t="s">
        <v>94</v>
      </c>
      <c r="H57" s="1203" t="s">
        <v>1102</v>
      </c>
      <c r="I57" s="1160"/>
      <c r="J57" s="1160"/>
      <c r="K57" s="1160"/>
      <c r="L57" s="1160"/>
      <c r="M57" s="1160"/>
      <c r="N57" s="1160"/>
      <c r="O57" s="1160"/>
      <c r="P57" s="1160"/>
      <c r="Q57" s="1160"/>
      <c r="R57" s="1160"/>
      <c r="S57" s="1160"/>
      <c r="T57" s="1160"/>
      <c r="U57" s="1160"/>
      <c r="V57" s="1160"/>
      <c r="W57" s="1160"/>
      <c r="X57" s="1160"/>
      <c r="Y57" s="1160"/>
      <c r="Z57" s="1189"/>
      <c r="AA57" s="1190">
        <v>132</v>
      </c>
      <c r="AB57" s="1191">
        <v>2</v>
      </c>
      <c r="AC57" s="1226" t="s">
        <v>95</v>
      </c>
      <c r="AD57" s="1462"/>
      <c r="AE57" s="1201" t="s">
        <v>1832</v>
      </c>
      <c r="AF57" s="1203" t="s">
        <v>3325</v>
      </c>
      <c r="AG57" s="1134"/>
      <c r="AH57" s="1161"/>
      <c r="AI57" s="1136"/>
      <c r="AJ57" s="1189"/>
      <c r="AK57" s="1208">
        <v>181</v>
      </c>
      <c r="AL57" s="1191">
        <v>1</v>
      </c>
      <c r="AM57" s="1196" t="s">
        <v>96</v>
      </c>
      <c r="AN57" s="1227" t="s">
        <v>3425</v>
      </c>
      <c r="AO57" s="1201" t="s">
        <v>1831</v>
      </c>
      <c r="AP57" s="1203" t="s">
        <v>1387</v>
      </c>
      <c r="AQ57" s="1160"/>
      <c r="AR57" s="1189"/>
      <c r="AS57" s="1190">
        <v>240</v>
      </c>
      <c r="AT57" s="1191">
        <v>10</v>
      </c>
      <c r="AU57" s="1192" t="s">
        <v>97</v>
      </c>
      <c r="AV57" s="1193" t="s">
        <v>3403</v>
      </c>
      <c r="AW57" s="1194" t="s">
        <v>98</v>
      </c>
      <c r="AX57" s="1195" t="s">
        <v>495</v>
      </c>
      <c r="AY57" s="1134"/>
      <c r="AZ57" s="1142"/>
      <c r="BA57" s="1136"/>
      <c r="BB57" s="1189"/>
      <c r="BC57" s="1470">
        <v>2</v>
      </c>
      <c r="BD57" s="1427">
        <v>2</v>
      </c>
      <c r="BE57" s="1471" t="s">
        <v>99</v>
      </c>
      <c r="BF57" s="1239" t="s">
        <v>1279</v>
      </c>
      <c r="BG57" s="1240" t="s">
        <v>1098</v>
      </c>
      <c r="BH57" s="1134"/>
      <c r="BI57" s="1161"/>
      <c r="BJ57" s="1181"/>
      <c r="BK57" s="1473">
        <v>1</v>
      </c>
      <c r="BL57" s="1183">
        <v>14</v>
      </c>
      <c r="BM57" s="1474" t="s">
        <v>486</v>
      </c>
      <c r="BN57" s="1150"/>
      <c r="BO57" s="1167"/>
      <c r="BP57" s="1475"/>
      <c r="BQ57" s="1476"/>
      <c r="BR57" s="1476"/>
      <c r="BS57" s="1476"/>
      <c r="BT57" s="1476"/>
      <c r="BU57" s="1477"/>
    </row>
    <row r="58" spans="1:73" ht="13.5" thickBot="1">
      <c r="A58" s="1136"/>
      <c r="B58" s="1189"/>
      <c r="C58" s="1190">
        <v>34</v>
      </c>
      <c r="D58" s="1191">
        <v>4</v>
      </c>
      <c r="E58" s="1196" t="s">
        <v>100</v>
      </c>
      <c r="F58" s="1196"/>
      <c r="G58" s="1201" t="s">
        <v>3301</v>
      </c>
      <c r="H58" s="1203" t="s">
        <v>3336</v>
      </c>
      <c r="I58" s="1160"/>
      <c r="J58" s="1160"/>
      <c r="K58" s="1160"/>
      <c r="L58" s="1160"/>
      <c r="M58" s="1160"/>
      <c r="N58" s="1160"/>
      <c r="O58" s="1160"/>
      <c r="P58" s="1160"/>
      <c r="Q58" s="1160"/>
      <c r="R58" s="1160"/>
      <c r="S58" s="1160"/>
      <c r="T58" s="1160"/>
      <c r="U58" s="1160"/>
      <c r="V58" s="1160"/>
      <c r="W58" s="1160"/>
      <c r="X58" s="1160"/>
      <c r="Y58" s="1160"/>
      <c r="Z58" s="1189"/>
      <c r="AA58" s="1190" t="s">
        <v>1853</v>
      </c>
      <c r="AB58" s="1191"/>
      <c r="AC58" s="1226" t="s">
        <v>101</v>
      </c>
      <c r="AD58" s="1462"/>
      <c r="AE58" s="1201" t="s">
        <v>1855</v>
      </c>
      <c r="AF58" s="1203" t="s">
        <v>3324</v>
      </c>
      <c r="AG58" s="1134"/>
      <c r="AH58" s="1161"/>
      <c r="AI58" s="1136"/>
      <c r="AJ58" s="1189"/>
      <c r="AK58" s="1208">
        <v>182</v>
      </c>
      <c r="AL58" s="1191">
        <v>2</v>
      </c>
      <c r="AM58" s="1226" t="s">
        <v>102</v>
      </c>
      <c r="AN58" s="1201"/>
      <c r="AO58" s="1201" t="s">
        <v>3687</v>
      </c>
      <c r="AP58" s="1203" t="s">
        <v>1762</v>
      </c>
      <c r="AQ58" s="1160"/>
      <c r="AR58" s="1279"/>
      <c r="AS58" s="1190" t="s">
        <v>1853</v>
      </c>
      <c r="AT58" s="1191"/>
      <c r="AU58" s="1223" t="s">
        <v>103</v>
      </c>
      <c r="AV58" s="1193" t="s">
        <v>3403</v>
      </c>
      <c r="AW58" s="1194" t="s">
        <v>1855</v>
      </c>
      <c r="AX58" s="1195" t="s">
        <v>3324</v>
      </c>
      <c r="AY58" s="1134"/>
      <c r="AZ58" s="1142"/>
      <c r="BA58" s="1136"/>
      <c r="BB58" s="1189"/>
      <c r="BC58" s="1470">
        <v>3</v>
      </c>
      <c r="BD58" s="1427">
        <v>3</v>
      </c>
      <c r="BE58" s="1471" t="s">
        <v>104</v>
      </c>
      <c r="BF58" s="1239" t="s">
        <v>1060</v>
      </c>
      <c r="BG58" s="1240" t="s">
        <v>1103</v>
      </c>
      <c r="BH58" s="1134"/>
      <c r="BI58" s="1161"/>
      <c r="BJ58" s="1181"/>
      <c r="BK58" s="1478">
        <v>2</v>
      </c>
      <c r="BL58" s="1479">
        <v>17</v>
      </c>
      <c r="BM58" s="1480" t="s">
        <v>105</v>
      </c>
      <c r="BN58" s="1150"/>
      <c r="BO58" s="1167"/>
      <c r="BP58" s="1217"/>
      <c r="BQ58" s="1481"/>
      <c r="BR58" s="1481"/>
      <c r="BS58" s="1481"/>
      <c r="BT58" s="1481"/>
      <c r="BU58" s="1134"/>
    </row>
    <row r="59" spans="1:73" ht="13.5" thickBot="1">
      <c r="A59" s="1136"/>
      <c r="B59" s="1189"/>
      <c r="C59" s="1190" t="s">
        <v>1853</v>
      </c>
      <c r="D59" s="1191"/>
      <c r="E59" s="1196" t="s">
        <v>106</v>
      </c>
      <c r="F59" s="1196"/>
      <c r="G59" s="1201" t="s">
        <v>1855</v>
      </c>
      <c r="H59" s="1203" t="s">
        <v>478</v>
      </c>
      <c r="I59" s="1160"/>
      <c r="J59" s="1160"/>
      <c r="K59" s="1160"/>
      <c r="L59" s="1160"/>
      <c r="M59" s="1160"/>
      <c r="N59" s="1160"/>
      <c r="O59" s="1160"/>
      <c r="P59" s="1160"/>
      <c r="Q59" s="1160"/>
      <c r="R59" s="1160"/>
      <c r="S59" s="1160"/>
      <c r="T59" s="1160"/>
      <c r="U59" s="1160"/>
      <c r="V59" s="1160"/>
      <c r="W59" s="1160"/>
      <c r="X59" s="1160"/>
      <c r="Y59" s="1160"/>
      <c r="Z59" s="1189"/>
      <c r="AA59" s="1190">
        <v>133</v>
      </c>
      <c r="AB59" s="1191">
        <v>3</v>
      </c>
      <c r="AC59" s="1224" t="s">
        <v>107</v>
      </c>
      <c r="AD59" s="1462"/>
      <c r="AE59" s="1225" t="s">
        <v>108</v>
      </c>
      <c r="AF59" s="1203" t="s">
        <v>1101</v>
      </c>
      <c r="AG59" s="1134"/>
      <c r="AH59" s="1161"/>
      <c r="AI59" s="1136"/>
      <c r="AJ59" s="1189"/>
      <c r="AK59" s="1208" t="s">
        <v>1853</v>
      </c>
      <c r="AL59" s="1191"/>
      <c r="AM59" s="1226" t="s">
        <v>109</v>
      </c>
      <c r="AN59" s="1201"/>
      <c r="AO59" s="1277" t="s">
        <v>1855</v>
      </c>
      <c r="AP59" s="1203" t="s">
        <v>3339</v>
      </c>
      <c r="AQ59" s="1160"/>
      <c r="AR59" s="1170"/>
      <c r="AS59" s="1171"/>
      <c r="AT59" s="1172"/>
      <c r="AU59" s="1178" t="s">
        <v>110</v>
      </c>
      <c r="AV59" s="1179"/>
      <c r="AW59" s="1179"/>
      <c r="AX59" s="1284"/>
      <c r="AY59" s="1134"/>
      <c r="AZ59" s="1142"/>
      <c r="BA59" s="1136"/>
      <c r="BB59" s="1189"/>
      <c r="BC59" s="1470">
        <v>4</v>
      </c>
      <c r="BD59" s="1427">
        <v>4</v>
      </c>
      <c r="BE59" s="1471" t="s">
        <v>111</v>
      </c>
      <c r="BF59" s="1239" t="s">
        <v>112</v>
      </c>
      <c r="BG59" s="1240" t="s">
        <v>1100</v>
      </c>
      <c r="BH59" s="1134"/>
      <c r="BI59" s="1161"/>
      <c r="BJ59" s="1181"/>
      <c r="BK59" s="1478">
        <v>3</v>
      </c>
      <c r="BL59" s="1479">
        <v>22</v>
      </c>
      <c r="BM59" s="1240" t="s">
        <v>930</v>
      </c>
      <c r="BN59" s="1150"/>
      <c r="BO59" s="1167"/>
      <c r="BP59" s="1217"/>
      <c r="BQ59" s="1481"/>
      <c r="BR59" s="1481"/>
      <c r="BS59" s="1481"/>
      <c r="BT59" s="1481"/>
      <c r="BU59" s="1482"/>
    </row>
    <row r="60" spans="1:73" ht="15.75" thickBot="1">
      <c r="A60" s="1136"/>
      <c r="B60" s="1189"/>
      <c r="C60" s="1190">
        <v>35</v>
      </c>
      <c r="D60" s="1191">
        <v>5</v>
      </c>
      <c r="E60" s="1196" t="s">
        <v>113</v>
      </c>
      <c r="F60" s="1196"/>
      <c r="G60" s="1201" t="s">
        <v>114</v>
      </c>
      <c r="H60" s="1203" t="s">
        <v>495</v>
      </c>
      <c r="I60" s="1160"/>
      <c r="J60" s="1120"/>
      <c r="K60" s="1121" t="s">
        <v>115</v>
      </c>
      <c r="L60" s="1122"/>
      <c r="M60" s="1122"/>
      <c r="N60" s="1122"/>
      <c r="O60" s="1124"/>
      <c r="P60" s="1483"/>
      <c r="Q60" s="1160"/>
      <c r="R60" s="1160"/>
      <c r="S60" s="1160"/>
      <c r="T60" s="1160"/>
      <c r="U60" s="1160"/>
      <c r="V60" s="1160"/>
      <c r="W60" s="1160"/>
      <c r="X60" s="1160"/>
      <c r="Y60" s="1160"/>
      <c r="Z60" s="1189"/>
      <c r="AA60" s="1190">
        <v>134</v>
      </c>
      <c r="AB60" s="1191">
        <v>4</v>
      </c>
      <c r="AC60" s="1224" t="s">
        <v>116</v>
      </c>
      <c r="AD60" s="1462"/>
      <c r="AE60" s="1225" t="s">
        <v>117</v>
      </c>
      <c r="AF60" s="1203" t="s">
        <v>1103</v>
      </c>
      <c r="AG60" s="1134"/>
      <c r="AH60" s="1161"/>
      <c r="AI60" s="1136"/>
      <c r="AJ60" s="1189"/>
      <c r="AK60" s="1208">
        <v>183</v>
      </c>
      <c r="AL60" s="1191">
        <v>3</v>
      </c>
      <c r="AM60" s="1226" t="s">
        <v>118</v>
      </c>
      <c r="AN60" s="1201"/>
      <c r="AO60" s="1201" t="s">
        <v>1545</v>
      </c>
      <c r="AP60" s="1203" t="s">
        <v>3323</v>
      </c>
      <c r="AQ60" s="1160"/>
      <c r="AR60" s="1189"/>
      <c r="AS60" s="1190">
        <v>241</v>
      </c>
      <c r="AT60" s="1191">
        <v>1</v>
      </c>
      <c r="AU60" s="1311" t="s">
        <v>119</v>
      </c>
      <c r="AV60" s="1271"/>
      <c r="AW60" s="1271" t="s">
        <v>825</v>
      </c>
      <c r="AX60" s="1203" t="s">
        <v>1098</v>
      </c>
      <c r="AY60" s="1134"/>
      <c r="AZ60" s="1142"/>
      <c r="BA60" s="1136"/>
      <c r="BB60" s="1189"/>
      <c r="BC60" s="1470">
        <v>5</v>
      </c>
      <c r="BD60" s="1427">
        <v>5</v>
      </c>
      <c r="BE60" s="1471" t="s">
        <v>120</v>
      </c>
      <c r="BF60" s="1239" t="s">
        <v>2481</v>
      </c>
      <c r="BG60" s="1240" t="s">
        <v>1833</v>
      </c>
      <c r="BH60" s="1134"/>
      <c r="BI60" s="1161"/>
      <c r="BJ60" s="1181"/>
      <c r="BK60" s="1478">
        <v>4</v>
      </c>
      <c r="BL60" s="1479">
        <v>19</v>
      </c>
      <c r="BM60" s="1480" t="s">
        <v>121</v>
      </c>
      <c r="BN60" s="1150"/>
      <c r="BO60" s="1167"/>
      <c r="BP60" s="1136"/>
      <c r="BQ60" s="1160"/>
      <c r="BR60" s="1456"/>
      <c r="BS60" s="1160"/>
      <c r="BT60" s="1160"/>
      <c r="BU60" s="1482"/>
    </row>
    <row r="61" spans="1:73" ht="13.5" thickBot="1">
      <c r="A61" s="1136"/>
      <c r="B61" s="1189"/>
      <c r="C61" s="1190" t="s">
        <v>1853</v>
      </c>
      <c r="D61" s="1191"/>
      <c r="E61" s="1196" t="s">
        <v>122</v>
      </c>
      <c r="F61" s="1196"/>
      <c r="G61" s="1201" t="s">
        <v>1855</v>
      </c>
      <c r="H61" s="1203" t="s">
        <v>3335</v>
      </c>
      <c r="I61" s="1160"/>
      <c r="J61" s="1155"/>
      <c r="K61" s="1156" t="s">
        <v>446</v>
      </c>
      <c r="L61" s="1157" t="s">
        <v>447</v>
      </c>
      <c r="M61" s="1157" t="s">
        <v>448</v>
      </c>
      <c r="N61" s="1157"/>
      <c r="O61" s="1158" t="s">
        <v>449</v>
      </c>
      <c r="P61" s="1159" t="s">
        <v>1828</v>
      </c>
      <c r="Q61" s="1160"/>
      <c r="R61" s="1484"/>
      <c r="S61" s="1485"/>
      <c r="T61" s="1485"/>
      <c r="U61" s="1485"/>
      <c r="V61" s="1485"/>
      <c r="W61" s="1485"/>
      <c r="X61" s="1477"/>
      <c r="Y61" s="1160"/>
      <c r="Z61" s="1189"/>
      <c r="AA61" s="1190">
        <v>135</v>
      </c>
      <c r="AB61" s="1191">
        <v>5</v>
      </c>
      <c r="AC61" s="1224" t="s">
        <v>123</v>
      </c>
      <c r="AD61" s="1462"/>
      <c r="AE61" s="1225" t="s">
        <v>124</v>
      </c>
      <c r="AF61" s="1203" t="s">
        <v>1100</v>
      </c>
      <c r="AG61" s="1134"/>
      <c r="AH61" s="1161"/>
      <c r="AI61" s="1136"/>
      <c r="AJ61" s="1189"/>
      <c r="AK61" s="1208" t="s">
        <v>1853</v>
      </c>
      <c r="AL61" s="1191"/>
      <c r="AM61" s="1226" t="s">
        <v>125</v>
      </c>
      <c r="AN61" s="1201"/>
      <c r="AO61" s="1277" t="s">
        <v>1855</v>
      </c>
      <c r="AP61" s="1203" t="s">
        <v>3335</v>
      </c>
      <c r="AQ61" s="1160"/>
      <c r="AR61" s="1189"/>
      <c r="AS61" s="1190">
        <v>242</v>
      </c>
      <c r="AT61" s="1191">
        <v>2</v>
      </c>
      <c r="AU61" s="1226" t="s">
        <v>126</v>
      </c>
      <c r="AV61" s="1227" t="s">
        <v>3425</v>
      </c>
      <c r="AW61" s="1201" t="s">
        <v>1870</v>
      </c>
      <c r="AX61" s="1203" t="s">
        <v>3325</v>
      </c>
      <c r="AY61" s="1134"/>
      <c r="AZ61" s="1142"/>
      <c r="BA61" s="1136"/>
      <c r="BB61" s="1189"/>
      <c r="BC61" s="1470">
        <v>6</v>
      </c>
      <c r="BD61" s="1427">
        <v>6</v>
      </c>
      <c r="BE61" s="1471" t="s">
        <v>127</v>
      </c>
      <c r="BF61" s="1239" t="s">
        <v>128</v>
      </c>
      <c r="BG61" s="1240" t="s">
        <v>1106</v>
      </c>
      <c r="BH61" s="1134"/>
      <c r="BI61" s="1161"/>
      <c r="BJ61" s="1181"/>
      <c r="BK61" s="1486">
        <v>5</v>
      </c>
      <c r="BL61" s="1283">
        <v>27</v>
      </c>
      <c r="BM61" s="1278" t="s">
        <v>1998</v>
      </c>
      <c r="BN61" s="1150"/>
      <c r="BO61" s="1167"/>
      <c r="BP61" s="1136"/>
      <c r="BQ61" s="1160"/>
      <c r="BR61" s="1456"/>
      <c r="BS61" s="1160"/>
      <c r="BT61" s="1160"/>
      <c r="BU61" s="1482"/>
    </row>
    <row r="62" spans="1:73" ht="15.75">
      <c r="A62" s="1136"/>
      <c r="B62" s="1189"/>
      <c r="C62" s="1190">
        <v>36</v>
      </c>
      <c r="D62" s="1191">
        <v>6</v>
      </c>
      <c r="E62" s="1197" t="s">
        <v>129</v>
      </c>
      <c r="F62" s="1468" t="s">
        <v>3410</v>
      </c>
      <c r="G62" s="1487" t="s">
        <v>130</v>
      </c>
      <c r="H62" s="1199" t="s">
        <v>1103</v>
      </c>
      <c r="I62" s="1160"/>
      <c r="J62" s="1488"/>
      <c r="K62" s="1190">
        <v>242</v>
      </c>
      <c r="L62" s="1489">
        <v>1</v>
      </c>
      <c r="M62" s="1196" t="s">
        <v>131</v>
      </c>
      <c r="N62" s="1201"/>
      <c r="O62" s="1490" t="s">
        <v>1870</v>
      </c>
      <c r="P62" s="1491" t="s">
        <v>1100</v>
      </c>
      <c r="Q62" s="1160"/>
      <c r="R62" s="1136"/>
      <c r="S62" s="1492"/>
      <c r="T62" s="1493" t="s">
        <v>132</v>
      </c>
      <c r="U62" s="1493"/>
      <c r="V62" s="1493"/>
      <c r="W62" s="1494"/>
      <c r="X62" s="1134"/>
      <c r="Y62" s="1160"/>
      <c r="Z62" s="1189"/>
      <c r="AA62" s="1190">
        <v>136</v>
      </c>
      <c r="AB62" s="1191">
        <v>6</v>
      </c>
      <c r="AC62" s="1425" t="s">
        <v>133</v>
      </c>
      <c r="AD62" s="1328" t="s">
        <v>3410</v>
      </c>
      <c r="AE62" s="1198" t="s">
        <v>134</v>
      </c>
      <c r="AF62" s="1199" t="s">
        <v>1103</v>
      </c>
      <c r="AG62" s="1134"/>
      <c r="AH62" s="1161"/>
      <c r="AI62" s="1136"/>
      <c r="AJ62" s="1189"/>
      <c r="AK62" s="1208">
        <v>184</v>
      </c>
      <c r="AL62" s="1191">
        <v>4</v>
      </c>
      <c r="AM62" s="1224" t="s">
        <v>135</v>
      </c>
      <c r="AN62" s="1495"/>
      <c r="AO62" s="1225" t="s">
        <v>136</v>
      </c>
      <c r="AP62" s="1203" t="s">
        <v>3325</v>
      </c>
      <c r="AQ62" s="1160"/>
      <c r="AR62" s="1189"/>
      <c r="AS62" s="1190" t="s">
        <v>1853</v>
      </c>
      <c r="AT62" s="1191"/>
      <c r="AU62" s="1226" t="s">
        <v>137</v>
      </c>
      <c r="AV62" s="1201"/>
      <c r="AW62" s="1201" t="s">
        <v>1855</v>
      </c>
      <c r="AX62" s="1203" t="s">
        <v>470</v>
      </c>
      <c r="AY62" s="1134"/>
      <c r="AZ62" s="1142"/>
      <c r="BA62" s="1136"/>
      <c r="BB62" s="1189"/>
      <c r="BC62" s="1470">
        <v>7</v>
      </c>
      <c r="BD62" s="1427">
        <v>7</v>
      </c>
      <c r="BE62" s="1471" t="s">
        <v>138</v>
      </c>
      <c r="BF62" s="1239" t="s">
        <v>1203</v>
      </c>
      <c r="BG62" s="1240" t="s">
        <v>1098</v>
      </c>
      <c r="BH62" s="1134"/>
      <c r="BI62" s="1161"/>
      <c r="BJ62" s="1181"/>
      <c r="BK62" s="1486">
        <v>6</v>
      </c>
      <c r="BL62" s="1479">
        <v>32</v>
      </c>
      <c r="BM62" s="1480" t="s">
        <v>85</v>
      </c>
      <c r="BN62" s="1150"/>
      <c r="BO62" s="1167"/>
      <c r="BP62" s="1217"/>
      <c r="BQ62" s="1160"/>
      <c r="BR62" s="1456"/>
      <c r="BS62" s="1160"/>
      <c r="BT62" s="1160"/>
      <c r="BU62" s="1482"/>
    </row>
    <row r="63" spans="1:73" ht="12.75">
      <c r="A63" s="1136"/>
      <c r="B63" s="1189"/>
      <c r="C63" s="1190">
        <v>37</v>
      </c>
      <c r="D63" s="1191">
        <v>7</v>
      </c>
      <c r="E63" s="1196" t="s">
        <v>139</v>
      </c>
      <c r="F63" s="1196"/>
      <c r="G63" s="1201" t="s">
        <v>520</v>
      </c>
      <c r="H63" s="1203" t="s">
        <v>1518</v>
      </c>
      <c r="I63" s="1160"/>
      <c r="J63" s="1189"/>
      <c r="K63" s="1190">
        <v>202</v>
      </c>
      <c r="L63" s="1489">
        <v>2</v>
      </c>
      <c r="M63" s="1196" t="s">
        <v>140</v>
      </c>
      <c r="N63" s="1201"/>
      <c r="O63" s="1490" t="s">
        <v>487</v>
      </c>
      <c r="P63" s="1491" t="s">
        <v>1098</v>
      </c>
      <c r="Q63" s="1160"/>
      <c r="R63" s="1136"/>
      <c r="S63" s="1496"/>
      <c r="T63" s="1497">
        <v>1</v>
      </c>
      <c r="U63" s="1498" t="s">
        <v>141</v>
      </c>
      <c r="V63" s="1499" t="s">
        <v>142</v>
      </c>
      <c r="W63" s="1500"/>
      <c r="X63" s="1134"/>
      <c r="Y63" s="1160"/>
      <c r="Z63" s="1189"/>
      <c r="AA63" s="1190">
        <v>137</v>
      </c>
      <c r="AB63" s="1191">
        <v>7</v>
      </c>
      <c r="AC63" s="1226" t="s">
        <v>143</v>
      </c>
      <c r="AD63" s="1462" t="s">
        <v>1522</v>
      </c>
      <c r="AE63" s="1201" t="s">
        <v>843</v>
      </c>
      <c r="AF63" s="1203" t="s">
        <v>3323</v>
      </c>
      <c r="AG63" s="1134"/>
      <c r="AH63" s="1161"/>
      <c r="AI63" s="1136"/>
      <c r="AJ63" s="1189"/>
      <c r="AK63" s="1208" t="s">
        <v>1853</v>
      </c>
      <c r="AL63" s="1191"/>
      <c r="AM63" s="1226" t="s">
        <v>144</v>
      </c>
      <c r="AN63" s="1201"/>
      <c r="AO63" s="1277" t="s">
        <v>1855</v>
      </c>
      <c r="AP63" s="1203" t="s">
        <v>3335</v>
      </c>
      <c r="AQ63" s="1160"/>
      <c r="AR63" s="1189"/>
      <c r="AS63" s="1190">
        <v>243</v>
      </c>
      <c r="AT63" s="1191">
        <v>3</v>
      </c>
      <c r="AU63" s="1226" t="s">
        <v>145</v>
      </c>
      <c r="AV63" s="1276"/>
      <c r="AW63" s="1277" t="s">
        <v>460</v>
      </c>
      <c r="AX63" s="1203" t="s">
        <v>1102</v>
      </c>
      <c r="AY63" s="1134"/>
      <c r="AZ63" s="1142"/>
      <c r="BA63" s="1136"/>
      <c r="BB63" s="1189"/>
      <c r="BC63" s="1470">
        <v>8</v>
      </c>
      <c r="BD63" s="1427">
        <v>8</v>
      </c>
      <c r="BE63" s="1471" t="s">
        <v>146</v>
      </c>
      <c r="BF63" s="1239" t="s">
        <v>147</v>
      </c>
      <c r="BG63" s="1240" t="s">
        <v>501</v>
      </c>
      <c r="BH63" s="1134"/>
      <c r="BI63" s="1161"/>
      <c r="BJ63" s="1181"/>
      <c r="BK63" s="1486">
        <v>7</v>
      </c>
      <c r="BL63" s="1479">
        <v>36</v>
      </c>
      <c r="BM63" s="1240" t="s">
        <v>148</v>
      </c>
      <c r="BN63" s="1150"/>
      <c r="BO63" s="1167"/>
      <c r="BP63" s="1217"/>
      <c r="BQ63" s="1160"/>
      <c r="BR63" s="1456"/>
      <c r="BS63" s="1160"/>
      <c r="BT63" s="1160"/>
      <c r="BU63" s="1482"/>
    </row>
    <row r="64" spans="1:73" ht="12.75">
      <c r="A64" s="1136"/>
      <c r="B64" s="1189"/>
      <c r="C64" s="1190">
        <v>38</v>
      </c>
      <c r="D64" s="1191">
        <v>8</v>
      </c>
      <c r="E64" s="1273" t="s">
        <v>149</v>
      </c>
      <c r="F64" s="1196"/>
      <c r="G64" s="1256" t="s">
        <v>150</v>
      </c>
      <c r="H64" s="1203" t="s">
        <v>3325</v>
      </c>
      <c r="I64" s="1160"/>
      <c r="J64" s="1189"/>
      <c r="K64" s="1190">
        <v>198</v>
      </c>
      <c r="L64" s="1489">
        <v>3</v>
      </c>
      <c r="M64" s="1196" t="s">
        <v>151</v>
      </c>
      <c r="N64" s="1201"/>
      <c r="O64" s="1501" t="s">
        <v>1499</v>
      </c>
      <c r="P64" s="1502" t="s">
        <v>1823</v>
      </c>
      <c r="Q64" s="1160"/>
      <c r="R64" s="1136"/>
      <c r="S64" s="1496"/>
      <c r="T64" s="1497">
        <v>2</v>
      </c>
      <c r="U64" s="1503" t="s">
        <v>152</v>
      </c>
      <c r="V64" s="1504" t="s">
        <v>153</v>
      </c>
      <c r="W64" s="1505"/>
      <c r="X64" s="1134"/>
      <c r="Y64" s="1160"/>
      <c r="Z64" s="1189"/>
      <c r="AA64" s="1190" t="s">
        <v>1853</v>
      </c>
      <c r="AB64" s="1191"/>
      <c r="AC64" s="1226" t="s">
        <v>154</v>
      </c>
      <c r="AD64" s="1462"/>
      <c r="AE64" s="1201" t="s">
        <v>1855</v>
      </c>
      <c r="AF64" s="1203" t="s">
        <v>155</v>
      </c>
      <c r="AG64" s="1134"/>
      <c r="AH64" s="1161"/>
      <c r="AI64" s="1136"/>
      <c r="AJ64" s="1189"/>
      <c r="AK64" s="1208">
        <v>185</v>
      </c>
      <c r="AL64" s="1191">
        <v>5</v>
      </c>
      <c r="AM64" s="1223" t="s">
        <v>156</v>
      </c>
      <c r="AN64" s="1193" t="s">
        <v>3403</v>
      </c>
      <c r="AO64" s="1194" t="s">
        <v>3848</v>
      </c>
      <c r="AP64" s="1195" t="s">
        <v>3329</v>
      </c>
      <c r="AQ64" s="1160"/>
      <c r="AR64" s="1189"/>
      <c r="AS64" s="1190">
        <v>244</v>
      </c>
      <c r="AT64" s="1191">
        <v>4</v>
      </c>
      <c r="AU64" s="1224" t="s">
        <v>157</v>
      </c>
      <c r="AV64" s="1227" t="s">
        <v>3425</v>
      </c>
      <c r="AW64" s="1225" t="s">
        <v>158</v>
      </c>
      <c r="AX64" s="1203" t="s">
        <v>1099</v>
      </c>
      <c r="AY64" s="1134"/>
      <c r="AZ64" s="1142"/>
      <c r="BA64" s="1136"/>
      <c r="BB64" s="1189"/>
      <c r="BC64" s="1470">
        <v>9</v>
      </c>
      <c r="BD64" s="1427">
        <v>9</v>
      </c>
      <c r="BE64" s="1471" t="s">
        <v>159</v>
      </c>
      <c r="BF64" s="1239" t="s">
        <v>531</v>
      </c>
      <c r="BG64" s="1240" t="s">
        <v>1387</v>
      </c>
      <c r="BH64" s="1134"/>
      <c r="BI64" s="1161"/>
      <c r="BJ64" s="1181"/>
      <c r="BK64" s="1486">
        <v>8</v>
      </c>
      <c r="BL64" s="1479">
        <v>41</v>
      </c>
      <c r="BM64" s="1240" t="s">
        <v>1497</v>
      </c>
      <c r="BN64" s="1150"/>
      <c r="BO64" s="1167"/>
      <c r="BP64" s="1217"/>
      <c r="BQ64" s="1160"/>
      <c r="BR64" s="1456"/>
      <c r="BS64" s="1160"/>
      <c r="BT64" s="1160"/>
      <c r="BU64" s="1482"/>
    </row>
    <row r="65" spans="1:73" ht="12.75">
      <c r="A65" s="1136"/>
      <c r="B65" s="1189"/>
      <c r="C65" s="1190" t="s">
        <v>1853</v>
      </c>
      <c r="D65" s="1191"/>
      <c r="E65" s="1196" t="s">
        <v>160</v>
      </c>
      <c r="F65" s="1196"/>
      <c r="G65" s="1201" t="s">
        <v>1855</v>
      </c>
      <c r="H65" s="1203" t="s">
        <v>3335</v>
      </c>
      <c r="I65" s="1160"/>
      <c r="J65" s="1189"/>
      <c r="K65" s="1190">
        <v>233</v>
      </c>
      <c r="L65" s="1489">
        <v>5</v>
      </c>
      <c r="M65" s="1196" t="s">
        <v>161</v>
      </c>
      <c r="N65" s="1201"/>
      <c r="O65" s="1490" t="s">
        <v>19</v>
      </c>
      <c r="P65" s="1491" t="s">
        <v>1823</v>
      </c>
      <c r="Q65" s="1160"/>
      <c r="R65" s="1136"/>
      <c r="S65" s="1496"/>
      <c r="T65" s="1497">
        <v>3</v>
      </c>
      <c r="U65" s="1503" t="s">
        <v>162</v>
      </c>
      <c r="V65" s="1504" t="s">
        <v>163</v>
      </c>
      <c r="W65" s="1505"/>
      <c r="X65" s="1134"/>
      <c r="Y65" s="1160"/>
      <c r="Z65" s="1189"/>
      <c r="AA65" s="1190" t="s">
        <v>1853</v>
      </c>
      <c r="AB65" s="1191"/>
      <c r="AC65" s="1226" t="s">
        <v>164</v>
      </c>
      <c r="AD65" s="1462"/>
      <c r="AE65" s="1201" t="s">
        <v>1855</v>
      </c>
      <c r="AF65" s="1203" t="s">
        <v>492</v>
      </c>
      <c r="AG65" s="1134"/>
      <c r="AH65" s="1161"/>
      <c r="AI65" s="1136"/>
      <c r="AJ65" s="1189"/>
      <c r="AK65" s="1208" t="s">
        <v>1853</v>
      </c>
      <c r="AL65" s="1191"/>
      <c r="AM65" s="1223" t="s">
        <v>165</v>
      </c>
      <c r="AN65" s="1193" t="s">
        <v>3403</v>
      </c>
      <c r="AO65" s="1506" t="s">
        <v>1855</v>
      </c>
      <c r="AP65" s="1195" t="s">
        <v>478</v>
      </c>
      <c r="AQ65" s="1160"/>
      <c r="AR65" s="1189"/>
      <c r="AS65" s="1190">
        <v>245</v>
      </c>
      <c r="AT65" s="1191">
        <v>5</v>
      </c>
      <c r="AU65" s="1223" t="s">
        <v>166</v>
      </c>
      <c r="AV65" s="1193" t="s">
        <v>3403</v>
      </c>
      <c r="AW65" s="1194" t="s">
        <v>3554</v>
      </c>
      <c r="AX65" s="1195" t="s">
        <v>491</v>
      </c>
      <c r="AY65" s="1134"/>
      <c r="AZ65" s="1142"/>
      <c r="BA65" s="1136"/>
      <c r="BB65" s="1189"/>
      <c r="BC65" s="1470">
        <v>10</v>
      </c>
      <c r="BD65" s="1427">
        <v>10</v>
      </c>
      <c r="BE65" s="1471" t="s">
        <v>167</v>
      </c>
      <c r="BF65" s="1239" t="s">
        <v>1483</v>
      </c>
      <c r="BG65" s="1240" t="s">
        <v>1103</v>
      </c>
      <c r="BH65" s="1134"/>
      <c r="BI65" s="1161"/>
      <c r="BJ65" s="1181"/>
      <c r="BK65" s="1486">
        <v>9</v>
      </c>
      <c r="BL65" s="1479">
        <v>51</v>
      </c>
      <c r="BM65" s="1240" t="s">
        <v>1673</v>
      </c>
      <c r="BN65" s="1150"/>
      <c r="BO65" s="1167"/>
      <c r="BP65" s="1217"/>
      <c r="BQ65" s="1160"/>
      <c r="BR65" s="1456"/>
      <c r="BS65" s="1160"/>
      <c r="BT65" s="1160"/>
      <c r="BU65" s="1482"/>
    </row>
    <row r="66" spans="1:73" ht="12.75">
      <c r="A66" s="1136"/>
      <c r="B66" s="1189"/>
      <c r="C66" s="1190">
        <v>39</v>
      </c>
      <c r="D66" s="1191">
        <v>9</v>
      </c>
      <c r="E66" s="1273" t="s">
        <v>168</v>
      </c>
      <c r="F66" s="1196"/>
      <c r="G66" s="1256" t="s">
        <v>169</v>
      </c>
      <c r="H66" s="1203" t="s">
        <v>1101</v>
      </c>
      <c r="I66" s="1160"/>
      <c r="J66" s="1189"/>
      <c r="K66" s="1507">
        <v>155</v>
      </c>
      <c r="L66" s="1508">
        <v>4</v>
      </c>
      <c r="M66" s="1471" t="s">
        <v>170</v>
      </c>
      <c r="N66" s="1471"/>
      <c r="O66" s="1490" t="s">
        <v>870</v>
      </c>
      <c r="P66" s="1491" t="s">
        <v>1103</v>
      </c>
      <c r="Q66" s="1160"/>
      <c r="R66" s="1136"/>
      <c r="S66" s="1496"/>
      <c r="T66" s="1497">
        <v>4</v>
      </c>
      <c r="U66" s="1224" t="s">
        <v>171</v>
      </c>
      <c r="V66" s="1509" t="s">
        <v>172</v>
      </c>
      <c r="W66" s="1505"/>
      <c r="X66" s="1134"/>
      <c r="Y66" s="1160"/>
      <c r="Z66" s="1189"/>
      <c r="AA66" s="1190">
        <v>138</v>
      </c>
      <c r="AB66" s="1191">
        <v>8</v>
      </c>
      <c r="AC66" s="1224" t="s">
        <v>173</v>
      </c>
      <c r="AD66" s="1462"/>
      <c r="AE66" s="1201" t="s">
        <v>174</v>
      </c>
      <c r="AF66" s="1203" t="s">
        <v>3323</v>
      </c>
      <c r="AG66" s="1134"/>
      <c r="AH66" s="1161"/>
      <c r="AI66" s="1136"/>
      <c r="AJ66" s="1189"/>
      <c r="AK66" s="1208">
        <v>186</v>
      </c>
      <c r="AL66" s="1191">
        <v>6</v>
      </c>
      <c r="AM66" s="1224" t="s">
        <v>175</v>
      </c>
      <c r="AN66" s="1201"/>
      <c r="AO66" s="1225" t="s">
        <v>176</v>
      </c>
      <c r="AP66" s="1203" t="s">
        <v>1098</v>
      </c>
      <c r="AQ66" s="1160"/>
      <c r="AR66" s="1189"/>
      <c r="AS66" s="1190" t="s">
        <v>1853</v>
      </c>
      <c r="AT66" s="1191"/>
      <c r="AU66" s="1223" t="s">
        <v>177</v>
      </c>
      <c r="AV66" s="1193" t="s">
        <v>3403</v>
      </c>
      <c r="AW66" s="1194" t="s">
        <v>1855</v>
      </c>
      <c r="AX66" s="1195" t="s">
        <v>478</v>
      </c>
      <c r="AY66" s="1134"/>
      <c r="AZ66" s="1142"/>
      <c r="BA66" s="1136"/>
      <c r="BB66" s="1189"/>
      <c r="BC66" s="1470">
        <v>11</v>
      </c>
      <c r="BD66" s="1427">
        <v>11</v>
      </c>
      <c r="BE66" s="1471" t="s">
        <v>178</v>
      </c>
      <c r="BF66" s="1239" t="s">
        <v>179</v>
      </c>
      <c r="BG66" s="1240" t="s">
        <v>1105</v>
      </c>
      <c r="BH66" s="1134"/>
      <c r="BI66" s="1161"/>
      <c r="BJ66" s="1181"/>
      <c r="BK66" s="1510">
        <v>10</v>
      </c>
      <c r="BL66" s="1269">
        <v>92</v>
      </c>
      <c r="BM66" s="1289" t="s">
        <v>180</v>
      </c>
      <c r="BN66" s="1150"/>
      <c r="BO66" s="1167"/>
      <c r="BP66" s="1217"/>
      <c r="BQ66" s="1160"/>
      <c r="BR66" s="1456"/>
      <c r="BS66" s="1160"/>
      <c r="BT66" s="1160"/>
      <c r="BU66" s="1482"/>
    </row>
    <row r="67" spans="1:73" ht="15" thickBot="1">
      <c r="A67" s="1136"/>
      <c r="B67" s="1511"/>
      <c r="C67" s="1190">
        <v>40</v>
      </c>
      <c r="D67" s="1191">
        <v>10</v>
      </c>
      <c r="E67" s="1512" t="s">
        <v>181</v>
      </c>
      <c r="F67" s="1196"/>
      <c r="G67" s="1513" t="s">
        <v>182</v>
      </c>
      <c r="H67" s="1203" t="s">
        <v>3323</v>
      </c>
      <c r="I67" s="1160"/>
      <c r="J67" s="1189"/>
      <c r="K67" s="1507">
        <v>181</v>
      </c>
      <c r="L67" s="1508">
        <v>6</v>
      </c>
      <c r="M67" s="1471" t="s">
        <v>183</v>
      </c>
      <c r="N67" s="1471"/>
      <c r="O67" s="1490" t="s">
        <v>1831</v>
      </c>
      <c r="P67" s="1491" t="s">
        <v>1387</v>
      </c>
      <c r="Q67" s="1160"/>
      <c r="R67" s="1136"/>
      <c r="S67" s="1496"/>
      <c r="T67" s="1497">
        <v>5</v>
      </c>
      <c r="U67" s="1224" t="s">
        <v>184</v>
      </c>
      <c r="V67" s="1509" t="s">
        <v>185</v>
      </c>
      <c r="W67" s="1505"/>
      <c r="X67" s="1134"/>
      <c r="Y67" s="1126"/>
      <c r="Z67" s="1189"/>
      <c r="AA67" s="1190">
        <v>139</v>
      </c>
      <c r="AB67" s="1191">
        <v>9</v>
      </c>
      <c r="AC67" s="1224" t="s">
        <v>186</v>
      </c>
      <c r="AD67" s="1462"/>
      <c r="AE67" s="1225" t="s">
        <v>187</v>
      </c>
      <c r="AF67" s="1203" t="s">
        <v>1106</v>
      </c>
      <c r="AG67" s="1134"/>
      <c r="AH67" s="1161"/>
      <c r="AI67" s="1136"/>
      <c r="AJ67" s="1189"/>
      <c r="AK67" s="1208">
        <v>187</v>
      </c>
      <c r="AL67" s="1191">
        <v>7</v>
      </c>
      <c r="AM67" s="1224" t="s">
        <v>188</v>
      </c>
      <c r="AN67" s="1201"/>
      <c r="AO67" s="1225" t="s">
        <v>1530</v>
      </c>
      <c r="AP67" s="1203" t="s">
        <v>3330</v>
      </c>
      <c r="AQ67" s="1160"/>
      <c r="AR67" s="1189"/>
      <c r="AS67" s="1190">
        <v>246</v>
      </c>
      <c r="AT67" s="1191">
        <v>6</v>
      </c>
      <c r="AU67" s="1226" t="s">
        <v>189</v>
      </c>
      <c r="AV67" s="1196"/>
      <c r="AW67" s="1201" t="s">
        <v>2111</v>
      </c>
      <c r="AX67" s="1203" t="s">
        <v>1967</v>
      </c>
      <c r="AY67" s="1134"/>
      <c r="AZ67" s="1142"/>
      <c r="BA67" s="1136"/>
      <c r="BB67" s="1155"/>
      <c r="BC67" s="1514">
        <v>12</v>
      </c>
      <c r="BD67" s="1446">
        <v>12</v>
      </c>
      <c r="BE67" s="1515" t="s">
        <v>190</v>
      </c>
      <c r="BF67" s="1516" t="s">
        <v>191</v>
      </c>
      <c r="BG67" s="1448" t="s">
        <v>1102</v>
      </c>
      <c r="BH67" s="1134"/>
      <c r="BI67" s="1161"/>
      <c r="BJ67" s="1181"/>
      <c r="BK67" s="1486">
        <v>11</v>
      </c>
      <c r="BL67" s="1517">
        <v>101</v>
      </c>
      <c r="BM67" s="1428" t="s">
        <v>192</v>
      </c>
      <c r="BN67" s="1150"/>
      <c r="BO67" s="1167"/>
      <c r="BP67" s="1217"/>
      <c r="BQ67" s="1160"/>
      <c r="BR67" s="1456"/>
      <c r="BS67" s="1160"/>
      <c r="BT67" s="1160"/>
      <c r="BU67" s="1482"/>
    </row>
    <row r="68" spans="1:73" ht="15.75" thickBot="1">
      <c r="A68" s="1136"/>
      <c r="B68" s="1518"/>
      <c r="C68" s="1293" t="s">
        <v>1853</v>
      </c>
      <c r="D68" s="1280"/>
      <c r="E68" s="1442" t="s">
        <v>193</v>
      </c>
      <c r="F68" s="1442"/>
      <c r="G68" s="1302" t="s">
        <v>1855</v>
      </c>
      <c r="H68" s="1303" t="s">
        <v>507</v>
      </c>
      <c r="I68" s="1160"/>
      <c r="J68" s="1189"/>
      <c r="K68" s="1507">
        <v>238</v>
      </c>
      <c r="L68" s="1508">
        <v>7</v>
      </c>
      <c r="M68" s="1471" t="s">
        <v>194</v>
      </c>
      <c r="N68" s="1471"/>
      <c r="O68" s="1490" t="s">
        <v>81</v>
      </c>
      <c r="P68" s="1491" t="s">
        <v>1101</v>
      </c>
      <c r="Q68" s="1160"/>
      <c r="R68" s="1136"/>
      <c r="S68" s="1496"/>
      <c r="T68" s="1497">
        <v>6</v>
      </c>
      <c r="U68" s="1503" t="s">
        <v>195</v>
      </c>
      <c r="V68" s="1519" t="s">
        <v>196</v>
      </c>
      <c r="W68" s="1505"/>
      <c r="X68" s="1134"/>
      <c r="Y68" s="1160"/>
      <c r="Z68" s="1189"/>
      <c r="AA68" s="1190">
        <v>140</v>
      </c>
      <c r="AB68" s="1191">
        <v>10</v>
      </c>
      <c r="AC68" s="1246" t="s">
        <v>197</v>
      </c>
      <c r="AD68" s="1193" t="s">
        <v>3403</v>
      </c>
      <c r="AE68" s="1520" t="s">
        <v>3764</v>
      </c>
      <c r="AF68" s="1195" t="s">
        <v>3323</v>
      </c>
      <c r="AG68" s="1134"/>
      <c r="AH68" s="1161"/>
      <c r="AI68" s="1136"/>
      <c r="AJ68" s="1189"/>
      <c r="AK68" s="1208" t="s">
        <v>1853</v>
      </c>
      <c r="AL68" s="1191"/>
      <c r="AM68" s="1226" t="s">
        <v>198</v>
      </c>
      <c r="AN68" s="1201"/>
      <c r="AO68" s="1277" t="s">
        <v>1855</v>
      </c>
      <c r="AP68" s="1203" t="s">
        <v>3328</v>
      </c>
      <c r="AQ68" s="1160"/>
      <c r="AR68" s="1189"/>
      <c r="AS68" s="1190">
        <v>247</v>
      </c>
      <c r="AT68" s="1191">
        <v>7</v>
      </c>
      <c r="AU68" s="1226" t="s">
        <v>199</v>
      </c>
      <c r="AV68" s="1201"/>
      <c r="AW68" s="1201" t="s">
        <v>1907</v>
      </c>
      <c r="AX68" s="1203" t="s">
        <v>3325</v>
      </c>
      <c r="AY68" s="1134"/>
      <c r="AZ68" s="1142"/>
      <c r="BA68" s="1136"/>
      <c r="BB68" s="1170"/>
      <c r="BC68" s="1426" t="s">
        <v>200</v>
      </c>
      <c r="BD68" s="1211"/>
      <c r="BE68" s="1211"/>
      <c r="BF68" s="1357"/>
      <c r="BG68" s="1521" t="s">
        <v>3426</v>
      </c>
      <c r="BH68" s="1134"/>
      <c r="BI68" s="1161"/>
      <c r="BJ68" s="1181"/>
      <c r="BK68" s="1486">
        <v>12</v>
      </c>
      <c r="BL68" s="1479">
        <v>121</v>
      </c>
      <c r="BM68" s="1240" t="s">
        <v>2020</v>
      </c>
      <c r="BN68" s="1150"/>
      <c r="BO68" s="1167"/>
      <c r="BP68" s="1217"/>
      <c r="BQ68" s="1160"/>
      <c r="BR68" s="1456"/>
      <c r="BS68" s="1160"/>
      <c r="BT68" s="1160"/>
      <c r="BU68" s="1482"/>
    </row>
    <row r="69" spans="1:73" ht="15.75" thickBot="1">
      <c r="A69" s="1136"/>
      <c r="B69" s="1170"/>
      <c r="C69" s="1171"/>
      <c r="D69" s="1172"/>
      <c r="E69" s="1173" t="s">
        <v>201</v>
      </c>
      <c r="F69" s="1174"/>
      <c r="G69" s="1173"/>
      <c r="H69" s="1176"/>
      <c r="I69" s="1160"/>
      <c r="J69" s="1189"/>
      <c r="K69" s="1507">
        <v>176</v>
      </c>
      <c r="L69" s="1508">
        <v>8</v>
      </c>
      <c r="M69" s="1471" t="s">
        <v>202</v>
      </c>
      <c r="N69" s="1227"/>
      <c r="O69" s="1501" t="s">
        <v>29</v>
      </c>
      <c r="P69" s="1522" t="s">
        <v>1098</v>
      </c>
      <c r="Q69" s="1160"/>
      <c r="R69" s="1136"/>
      <c r="S69" s="1496"/>
      <c r="T69" s="1497">
        <v>7</v>
      </c>
      <c r="U69" s="1503" t="s">
        <v>203</v>
      </c>
      <c r="V69" s="1523" t="s">
        <v>204</v>
      </c>
      <c r="W69" s="1505"/>
      <c r="X69" s="1134"/>
      <c r="Y69" s="1160"/>
      <c r="Z69" s="1279"/>
      <c r="AA69" s="1443" t="s">
        <v>1853</v>
      </c>
      <c r="AB69" s="1346" t="s">
        <v>1522</v>
      </c>
      <c r="AC69" s="1294" t="s">
        <v>205</v>
      </c>
      <c r="AD69" s="1295" t="s">
        <v>3403</v>
      </c>
      <c r="AE69" s="1296" t="s">
        <v>1855</v>
      </c>
      <c r="AF69" s="1308" t="s">
        <v>3333</v>
      </c>
      <c r="AG69" s="1134"/>
      <c r="AH69" s="1161"/>
      <c r="AI69" s="1136"/>
      <c r="AJ69" s="1189"/>
      <c r="AK69" s="1208">
        <v>188</v>
      </c>
      <c r="AL69" s="1191">
        <v>8</v>
      </c>
      <c r="AM69" s="1224" t="s">
        <v>206</v>
      </c>
      <c r="AN69" s="1201"/>
      <c r="AO69" s="1225" t="s">
        <v>207</v>
      </c>
      <c r="AP69" s="1203" t="s">
        <v>3323</v>
      </c>
      <c r="AQ69" s="1160"/>
      <c r="AR69" s="1189"/>
      <c r="AS69" s="1190" t="s">
        <v>1853</v>
      </c>
      <c r="AT69" s="1191"/>
      <c r="AU69" s="1226" t="s">
        <v>208</v>
      </c>
      <c r="AV69" s="1201"/>
      <c r="AW69" s="1201" t="s">
        <v>1855</v>
      </c>
      <c r="AX69" s="1203" t="s">
        <v>3331</v>
      </c>
      <c r="AY69" s="1134"/>
      <c r="AZ69" s="1142"/>
      <c r="BA69" s="1136"/>
      <c r="BB69" s="1189"/>
      <c r="BC69" s="1470">
        <v>13</v>
      </c>
      <c r="BD69" s="1524">
        <v>13</v>
      </c>
      <c r="BE69" s="1525" t="s">
        <v>209</v>
      </c>
      <c r="BF69" s="1495" t="s">
        <v>210</v>
      </c>
      <c r="BG69" s="1278" t="s">
        <v>1106</v>
      </c>
      <c r="BH69" s="1134"/>
      <c r="BI69" s="1161"/>
      <c r="BJ69" s="1181"/>
      <c r="BK69" s="1486">
        <v>13</v>
      </c>
      <c r="BL69" s="1479">
        <v>124</v>
      </c>
      <c r="BM69" s="1240" t="s">
        <v>211</v>
      </c>
      <c r="BN69" s="1150"/>
      <c r="BO69" s="1167"/>
      <c r="BP69" s="1217"/>
      <c r="BQ69" s="1160"/>
      <c r="BR69" s="1456"/>
      <c r="BS69" s="1160"/>
      <c r="BT69" s="1160"/>
      <c r="BU69" s="1482"/>
    </row>
    <row r="70" spans="1:73" ht="15">
      <c r="A70" s="1136"/>
      <c r="B70" s="1189"/>
      <c r="C70" s="1190">
        <v>41</v>
      </c>
      <c r="D70" s="1191">
        <v>1</v>
      </c>
      <c r="E70" s="1526" t="s">
        <v>212</v>
      </c>
      <c r="F70" s="1197" t="s">
        <v>3405</v>
      </c>
      <c r="G70" s="1198" t="s">
        <v>1497</v>
      </c>
      <c r="H70" s="1199" t="s">
        <v>1105</v>
      </c>
      <c r="I70" s="1126"/>
      <c r="J70" s="1189"/>
      <c r="K70" s="1507">
        <v>207</v>
      </c>
      <c r="L70" s="1508">
        <v>9</v>
      </c>
      <c r="M70" s="1471" t="s">
        <v>213</v>
      </c>
      <c r="N70" s="1471"/>
      <c r="O70" s="1501" t="s">
        <v>3523</v>
      </c>
      <c r="P70" s="1502" t="s">
        <v>1100</v>
      </c>
      <c r="Q70" s="1126"/>
      <c r="R70" s="1136"/>
      <c r="S70" s="1496"/>
      <c r="T70" s="1497">
        <v>8</v>
      </c>
      <c r="U70" s="1191" t="s">
        <v>214</v>
      </c>
      <c r="V70" s="1527" t="s">
        <v>215</v>
      </c>
      <c r="W70" s="1505"/>
      <c r="X70" s="1134"/>
      <c r="Y70" s="1160"/>
      <c r="Z70" s="1170"/>
      <c r="AA70" s="1171"/>
      <c r="AB70" s="1172"/>
      <c r="AC70" s="1173" t="s">
        <v>216</v>
      </c>
      <c r="AD70" s="1174"/>
      <c r="AE70" s="1175"/>
      <c r="AF70" s="1176"/>
      <c r="AG70" s="1134"/>
      <c r="AH70" s="1161"/>
      <c r="AI70" s="1136"/>
      <c r="AJ70" s="1189"/>
      <c r="AK70" s="1208" t="s">
        <v>1853</v>
      </c>
      <c r="AL70" s="1191"/>
      <c r="AM70" s="1226" t="s">
        <v>217</v>
      </c>
      <c r="AN70" s="1201"/>
      <c r="AO70" s="1277" t="s">
        <v>1855</v>
      </c>
      <c r="AP70" s="1203" t="s">
        <v>3333</v>
      </c>
      <c r="AQ70" s="1160"/>
      <c r="AR70" s="1189"/>
      <c r="AS70" s="1190">
        <v>248</v>
      </c>
      <c r="AT70" s="1191">
        <v>8</v>
      </c>
      <c r="AU70" s="1226" t="s">
        <v>218</v>
      </c>
      <c r="AV70" s="1201"/>
      <c r="AW70" s="1201" t="s">
        <v>577</v>
      </c>
      <c r="AX70" s="1203" t="s">
        <v>3336</v>
      </c>
      <c r="AY70" s="1134"/>
      <c r="AZ70" s="1142"/>
      <c r="BA70" s="1136"/>
      <c r="BB70" s="1189"/>
      <c r="BC70" s="1470">
        <v>14</v>
      </c>
      <c r="BD70" s="1524">
        <v>14</v>
      </c>
      <c r="BE70" s="1525" t="s">
        <v>127</v>
      </c>
      <c r="BF70" s="1495" t="s">
        <v>219</v>
      </c>
      <c r="BG70" s="1278" t="s">
        <v>1106</v>
      </c>
      <c r="BH70" s="1134"/>
      <c r="BI70" s="1161"/>
      <c r="BJ70" s="1181"/>
      <c r="BK70" s="1486">
        <v>14</v>
      </c>
      <c r="BL70" s="1479">
        <v>128</v>
      </c>
      <c r="BM70" s="1240" t="s">
        <v>500</v>
      </c>
      <c r="BN70" s="1150"/>
      <c r="BO70" s="1167"/>
      <c r="BP70" s="1217"/>
      <c r="BQ70" s="1160"/>
      <c r="BR70" s="1456"/>
      <c r="BS70" s="1160"/>
      <c r="BT70" s="1160"/>
      <c r="BU70" s="1482"/>
    </row>
    <row r="71" spans="1:73" ht="13.5" thickBot="1">
      <c r="A71" s="1136"/>
      <c r="B71" s="1189"/>
      <c r="C71" s="1190">
        <v>42</v>
      </c>
      <c r="D71" s="1191">
        <v>2</v>
      </c>
      <c r="E71" s="1196" t="s">
        <v>220</v>
      </c>
      <c r="F71" s="1196"/>
      <c r="G71" s="1256" t="s">
        <v>221</v>
      </c>
      <c r="H71" s="1203" t="s">
        <v>1100</v>
      </c>
      <c r="I71" s="1160"/>
      <c r="J71" s="1279"/>
      <c r="K71" s="1528">
        <v>163</v>
      </c>
      <c r="L71" s="1529">
        <v>10</v>
      </c>
      <c r="M71" s="1530" t="s">
        <v>222</v>
      </c>
      <c r="N71" s="1530"/>
      <c r="O71" s="1531" t="s">
        <v>3660</v>
      </c>
      <c r="P71" s="1532" t="s">
        <v>1101</v>
      </c>
      <c r="Q71" s="1160"/>
      <c r="R71" s="1136"/>
      <c r="S71" s="1496"/>
      <c r="T71" s="1497">
        <v>9</v>
      </c>
      <c r="U71" s="1471" t="s">
        <v>223</v>
      </c>
      <c r="V71" s="1533" t="s">
        <v>224</v>
      </c>
      <c r="W71" s="1505"/>
      <c r="X71" s="1134"/>
      <c r="Y71" s="1160"/>
      <c r="Z71" s="1189"/>
      <c r="AA71" s="1190">
        <v>141</v>
      </c>
      <c r="AB71" s="1191">
        <v>1</v>
      </c>
      <c r="AC71" s="1224" t="s">
        <v>225</v>
      </c>
      <c r="AD71" s="1462"/>
      <c r="AE71" s="1202" t="s">
        <v>226</v>
      </c>
      <c r="AF71" s="1203" t="s">
        <v>1101</v>
      </c>
      <c r="AG71" s="1134"/>
      <c r="AH71" s="1161"/>
      <c r="AI71" s="1136"/>
      <c r="AJ71" s="1189"/>
      <c r="AK71" s="1208">
        <v>189</v>
      </c>
      <c r="AL71" s="1191">
        <v>9</v>
      </c>
      <c r="AM71" s="1224" t="s">
        <v>227</v>
      </c>
      <c r="AN71" s="1201"/>
      <c r="AO71" s="1225" t="s">
        <v>3741</v>
      </c>
      <c r="AP71" s="1203" t="s">
        <v>511</v>
      </c>
      <c r="AQ71" s="1160"/>
      <c r="AR71" s="1189"/>
      <c r="AS71" s="1190" t="s">
        <v>1853</v>
      </c>
      <c r="AT71" s="1191"/>
      <c r="AU71" s="1226" t="s">
        <v>228</v>
      </c>
      <c r="AV71" s="1201"/>
      <c r="AW71" s="1201" t="s">
        <v>1855</v>
      </c>
      <c r="AX71" s="1203" t="s">
        <v>484</v>
      </c>
      <c r="AY71" s="1134"/>
      <c r="AZ71" s="1142"/>
      <c r="BA71" s="1136"/>
      <c r="BB71" s="1189"/>
      <c r="BC71" s="1470">
        <v>15</v>
      </c>
      <c r="BD71" s="1524">
        <v>15</v>
      </c>
      <c r="BE71" s="1525" t="s">
        <v>229</v>
      </c>
      <c r="BF71" s="1495" t="s">
        <v>230</v>
      </c>
      <c r="BG71" s="1278"/>
      <c r="BH71" s="1134"/>
      <c r="BI71" s="1161"/>
      <c r="BJ71" s="1181"/>
      <c r="BK71" s="1534">
        <v>15</v>
      </c>
      <c r="BL71" s="1535">
        <v>136</v>
      </c>
      <c r="BM71" s="1448" t="s">
        <v>134</v>
      </c>
      <c r="BN71" s="1150"/>
      <c r="BO71" s="1167"/>
      <c r="BP71" s="1217"/>
      <c r="BQ71" s="1160"/>
      <c r="BR71" s="1456"/>
      <c r="BS71" s="1160"/>
      <c r="BT71" s="1160"/>
      <c r="BU71" s="1482"/>
    </row>
    <row r="72" spans="1:73" ht="13.5" thickBot="1">
      <c r="A72" s="1136"/>
      <c r="B72" s="1189"/>
      <c r="C72" s="1190">
        <v>43</v>
      </c>
      <c r="D72" s="1191">
        <v>3</v>
      </c>
      <c r="E72" s="1192" t="s">
        <v>231</v>
      </c>
      <c r="F72" s="1193" t="s">
        <v>3403</v>
      </c>
      <c r="G72" s="1264" t="s">
        <v>3502</v>
      </c>
      <c r="H72" s="1195" t="s">
        <v>1106</v>
      </c>
      <c r="I72" s="1160"/>
      <c r="J72" s="1189"/>
      <c r="K72" s="1507">
        <v>197</v>
      </c>
      <c r="L72" s="1508">
        <v>11</v>
      </c>
      <c r="M72" s="1471" t="s">
        <v>232</v>
      </c>
      <c r="N72" s="1471"/>
      <c r="O72" s="1501" t="s">
        <v>233</v>
      </c>
      <c r="P72" s="1502" t="s">
        <v>1104</v>
      </c>
      <c r="Q72" s="1160"/>
      <c r="R72" s="1136"/>
      <c r="S72" s="1536"/>
      <c r="T72" s="1537">
        <v>10</v>
      </c>
      <c r="U72" s="1530" t="s">
        <v>234</v>
      </c>
      <c r="V72" s="1538" t="s">
        <v>1849</v>
      </c>
      <c r="W72" s="1539"/>
      <c r="X72" s="1134"/>
      <c r="Y72" s="1160"/>
      <c r="Z72" s="1189"/>
      <c r="AA72" s="1190">
        <v>142</v>
      </c>
      <c r="AB72" s="1191">
        <v>2</v>
      </c>
      <c r="AC72" s="1224" t="s">
        <v>235</v>
      </c>
      <c r="AD72" s="1462"/>
      <c r="AE72" s="1225" t="s">
        <v>502</v>
      </c>
      <c r="AF72" s="1203" t="s">
        <v>1255</v>
      </c>
      <c r="AG72" s="1134"/>
      <c r="AH72" s="1161"/>
      <c r="AI72" s="1136"/>
      <c r="AJ72" s="1189"/>
      <c r="AK72" s="1208">
        <v>190</v>
      </c>
      <c r="AL72" s="1309">
        <v>10</v>
      </c>
      <c r="AM72" s="1192" t="s">
        <v>236</v>
      </c>
      <c r="AN72" s="1193" t="s">
        <v>3403</v>
      </c>
      <c r="AO72" s="1194" t="s">
        <v>237</v>
      </c>
      <c r="AP72" s="1195" t="s">
        <v>498</v>
      </c>
      <c r="AQ72" s="1160"/>
      <c r="AR72" s="1189"/>
      <c r="AS72" s="1190">
        <v>249</v>
      </c>
      <c r="AT72" s="1191">
        <v>9</v>
      </c>
      <c r="AU72" s="1226" t="s">
        <v>238</v>
      </c>
      <c r="AV72" s="1201"/>
      <c r="AW72" s="1201" t="s">
        <v>459</v>
      </c>
      <c r="AX72" s="1203" t="s">
        <v>3323</v>
      </c>
      <c r="AY72" s="1134"/>
      <c r="AZ72" s="1142"/>
      <c r="BA72" s="1136"/>
      <c r="BB72" s="1189"/>
      <c r="BC72" s="1470">
        <v>16</v>
      </c>
      <c r="BD72" s="1524">
        <v>16</v>
      </c>
      <c r="BE72" s="1525" t="s">
        <v>239</v>
      </c>
      <c r="BF72" s="1495" t="s">
        <v>240</v>
      </c>
      <c r="BG72" s="1278" t="s">
        <v>1518</v>
      </c>
      <c r="BH72" s="1134"/>
      <c r="BI72" s="1161"/>
      <c r="BJ72" s="1540"/>
      <c r="BK72" s="1149"/>
      <c r="BL72" s="1541"/>
      <c r="BM72" s="1149"/>
      <c r="BN72" s="1542"/>
      <c r="BO72" s="1167"/>
      <c r="BP72" s="1217"/>
      <c r="BQ72" s="1160"/>
      <c r="BR72" s="1456"/>
      <c r="BS72" s="1160"/>
      <c r="BT72" s="1160"/>
      <c r="BU72" s="1482"/>
    </row>
    <row r="73" spans="1:73" ht="12.75">
      <c r="A73" s="1136"/>
      <c r="B73" s="1189"/>
      <c r="C73" s="1190">
        <v>44</v>
      </c>
      <c r="D73" s="1191">
        <v>4</v>
      </c>
      <c r="E73" s="1196" t="s">
        <v>241</v>
      </c>
      <c r="F73" s="1196"/>
      <c r="G73" s="1201" t="s">
        <v>242</v>
      </c>
      <c r="H73" s="1203" t="s">
        <v>3336</v>
      </c>
      <c r="I73" s="1160"/>
      <c r="J73" s="1189"/>
      <c r="K73" s="1507">
        <v>244</v>
      </c>
      <c r="L73" s="1508">
        <v>12</v>
      </c>
      <c r="M73" s="1543" t="s">
        <v>243</v>
      </c>
      <c r="N73" s="1543"/>
      <c r="O73" s="848" t="s">
        <v>244</v>
      </c>
      <c r="P73" s="1502" t="s">
        <v>1099</v>
      </c>
      <c r="Q73" s="1160"/>
      <c r="R73" s="1136"/>
      <c r="S73" s="1496"/>
      <c r="T73" s="1497">
        <v>11</v>
      </c>
      <c r="U73" s="1337" t="s">
        <v>245</v>
      </c>
      <c r="V73" s="1544" t="s">
        <v>718</v>
      </c>
      <c r="W73" s="1545"/>
      <c r="X73" s="1134"/>
      <c r="Y73" s="1160"/>
      <c r="Z73" s="1189"/>
      <c r="AA73" s="1190">
        <v>143</v>
      </c>
      <c r="AB73" s="1191">
        <v>3</v>
      </c>
      <c r="AC73" s="1226" t="s">
        <v>246</v>
      </c>
      <c r="AD73" s="1462" t="s">
        <v>1522</v>
      </c>
      <c r="AE73" s="1201" t="s">
        <v>660</v>
      </c>
      <c r="AF73" s="1203" t="s">
        <v>247</v>
      </c>
      <c r="AG73" s="1134"/>
      <c r="AH73" s="1161"/>
      <c r="AI73" s="1136"/>
      <c r="AJ73" s="1189"/>
      <c r="AK73" s="1208" t="s">
        <v>1853</v>
      </c>
      <c r="AL73" s="1307"/>
      <c r="AM73" s="1223" t="s">
        <v>34</v>
      </c>
      <c r="AN73" s="1193" t="s">
        <v>3403</v>
      </c>
      <c r="AO73" s="1506" t="s">
        <v>1855</v>
      </c>
      <c r="AP73" s="1341" t="s">
        <v>1230</v>
      </c>
      <c r="AQ73" s="1160"/>
      <c r="AR73" s="1189"/>
      <c r="AS73" s="1190" t="s">
        <v>1853</v>
      </c>
      <c r="AT73" s="1191"/>
      <c r="AU73" s="1226" t="s">
        <v>248</v>
      </c>
      <c r="AV73" s="1201"/>
      <c r="AW73" s="1201" t="s">
        <v>1855</v>
      </c>
      <c r="AX73" s="1203" t="s">
        <v>470</v>
      </c>
      <c r="AY73" s="1134"/>
      <c r="AZ73" s="1142"/>
      <c r="BA73" s="1136"/>
      <c r="BB73" s="1189"/>
      <c r="BC73" s="1470">
        <v>17</v>
      </c>
      <c r="BD73" s="1524">
        <v>17</v>
      </c>
      <c r="BE73" s="1525" t="s">
        <v>249</v>
      </c>
      <c r="BF73" s="1495" t="s">
        <v>250</v>
      </c>
      <c r="BG73" s="1278" t="s">
        <v>1490</v>
      </c>
      <c r="BH73" s="1134"/>
      <c r="BI73" s="1161"/>
      <c r="BJ73" s="1167"/>
      <c r="BK73" s="1167"/>
      <c r="BL73" s="1167"/>
      <c r="BM73" s="1167"/>
      <c r="BN73" s="1167"/>
      <c r="BO73" s="1167"/>
      <c r="BP73" s="1217"/>
      <c r="BQ73" s="1160"/>
      <c r="BR73" s="1456"/>
      <c r="BS73" s="1160"/>
      <c r="BT73" s="1160"/>
      <c r="BU73" s="1482"/>
    </row>
    <row r="74" spans="1:73" ht="13.5" thickBot="1">
      <c r="A74" s="1136"/>
      <c r="B74" s="1189"/>
      <c r="C74" s="1190" t="s">
        <v>1853</v>
      </c>
      <c r="D74" s="1191"/>
      <c r="E74" s="1196" t="s">
        <v>251</v>
      </c>
      <c r="F74" s="1196"/>
      <c r="G74" s="1201" t="s">
        <v>1855</v>
      </c>
      <c r="H74" s="1203" t="s">
        <v>3324</v>
      </c>
      <c r="I74" s="1160"/>
      <c r="J74" s="1189"/>
      <c r="K74" s="1507">
        <v>167</v>
      </c>
      <c r="L74" s="1508">
        <v>13</v>
      </c>
      <c r="M74" s="1546" t="s">
        <v>252</v>
      </c>
      <c r="N74" s="1546"/>
      <c r="O74" s="1547" t="s">
        <v>1008</v>
      </c>
      <c r="P74" s="1502" t="s">
        <v>1098</v>
      </c>
      <c r="Q74" s="1160"/>
      <c r="R74" s="1136"/>
      <c r="S74" s="1496"/>
      <c r="T74" s="1497">
        <v>12</v>
      </c>
      <c r="U74" s="1309" t="s">
        <v>253</v>
      </c>
      <c r="V74" s="1548" t="s">
        <v>254</v>
      </c>
      <c r="W74" s="1505"/>
      <c r="X74" s="1134"/>
      <c r="Y74" s="1160"/>
      <c r="Z74" s="1189"/>
      <c r="AA74" s="1190" t="s">
        <v>1853</v>
      </c>
      <c r="AB74" s="1191"/>
      <c r="AC74" s="1226" t="s">
        <v>255</v>
      </c>
      <c r="AD74" s="1462"/>
      <c r="AE74" s="1201" t="s">
        <v>1855</v>
      </c>
      <c r="AF74" s="1203" t="s">
        <v>1330</v>
      </c>
      <c r="AG74" s="1134"/>
      <c r="AH74" s="1161"/>
      <c r="AI74" s="1136"/>
      <c r="AJ74" s="1279"/>
      <c r="AK74" s="1208" t="s">
        <v>1853</v>
      </c>
      <c r="AL74" s="1307"/>
      <c r="AM74" s="1223" t="s">
        <v>256</v>
      </c>
      <c r="AN74" s="1193" t="s">
        <v>3403</v>
      </c>
      <c r="AO74" s="1506" t="s">
        <v>1855</v>
      </c>
      <c r="AP74" s="1341" t="s">
        <v>472</v>
      </c>
      <c r="AQ74" s="1160"/>
      <c r="AR74" s="1189"/>
      <c r="AS74" s="1190">
        <v>250</v>
      </c>
      <c r="AT74" s="1191">
        <v>10</v>
      </c>
      <c r="AU74" s="1246" t="s">
        <v>257</v>
      </c>
      <c r="AV74" s="1247" t="s">
        <v>3403</v>
      </c>
      <c r="AW74" s="1248" t="s">
        <v>258</v>
      </c>
      <c r="AX74" s="1249" t="s">
        <v>259</v>
      </c>
      <c r="AY74" s="1134"/>
      <c r="AZ74" s="1142"/>
      <c r="BA74" s="1136"/>
      <c r="BB74" s="1189"/>
      <c r="BC74" s="1470">
        <v>18</v>
      </c>
      <c r="BD74" s="1524">
        <v>18</v>
      </c>
      <c r="BE74" s="1525" t="s">
        <v>260</v>
      </c>
      <c r="BF74" s="1495" t="s">
        <v>261</v>
      </c>
      <c r="BG74" s="1278" t="s">
        <v>1102</v>
      </c>
      <c r="BH74" s="1134"/>
      <c r="BI74" s="1161"/>
      <c r="BJ74" s="1167"/>
      <c r="BK74" s="1167"/>
      <c r="BL74" s="1167"/>
      <c r="BM74" s="1167"/>
      <c r="BN74" s="1167"/>
      <c r="BO74" s="1549"/>
      <c r="BP74" s="1217"/>
      <c r="BQ74" s="1160"/>
      <c r="BR74" s="1456"/>
      <c r="BS74" s="1160"/>
      <c r="BT74" s="1160"/>
      <c r="BU74" s="1482"/>
    </row>
    <row r="75" spans="1:73" ht="15.75" thickBot="1">
      <c r="A75" s="1136"/>
      <c r="B75" s="1189"/>
      <c r="C75" s="1190">
        <v>45</v>
      </c>
      <c r="D75" s="1191">
        <v>5</v>
      </c>
      <c r="E75" s="1196" t="s">
        <v>262</v>
      </c>
      <c r="F75" s="1196"/>
      <c r="G75" s="1201" t="s">
        <v>263</v>
      </c>
      <c r="H75" s="1203" t="s">
        <v>3323</v>
      </c>
      <c r="I75" s="1160"/>
      <c r="J75" s="1189"/>
      <c r="K75" s="1507">
        <v>229</v>
      </c>
      <c r="L75" s="1508">
        <v>14</v>
      </c>
      <c r="M75" s="1543" t="s">
        <v>264</v>
      </c>
      <c r="N75" s="1543"/>
      <c r="O75" s="848" t="s">
        <v>3825</v>
      </c>
      <c r="P75" s="1502" t="s">
        <v>1103</v>
      </c>
      <c r="Q75" s="1160"/>
      <c r="R75" s="1136"/>
      <c r="S75" s="1496"/>
      <c r="T75" s="1497">
        <v>13</v>
      </c>
      <c r="U75" s="1309" t="s">
        <v>265</v>
      </c>
      <c r="V75" s="1548" t="s">
        <v>266</v>
      </c>
      <c r="W75" s="1505"/>
      <c r="X75" s="1134"/>
      <c r="Y75" s="1160"/>
      <c r="Z75" s="1189"/>
      <c r="AA75" s="1190">
        <v>144</v>
      </c>
      <c r="AB75" s="1191">
        <v>4</v>
      </c>
      <c r="AC75" s="1224" t="s">
        <v>267</v>
      </c>
      <c r="AD75" s="1201"/>
      <c r="AE75" s="1225" t="s">
        <v>268</v>
      </c>
      <c r="AF75" s="1203" t="s">
        <v>1255</v>
      </c>
      <c r="AG75" s="1134"/>
      <c r="AH75" s="1161"/>
      <c r="AI75" s="1136"/>
      <c r="AJ75" s="1170"/>
      <c r="AK75" s="1550"/>
      <c r="AL75" s="1172"/>
      <c r="AM75" s="1177" t="s">
        <v>269</v>
      </c>
      <c r="AN75" s="1174"/>
      <c r="AO75" s="1180"/>
      <c r="AP75" s="1176"/>
      <c r="AQ75" s="1160"/>
      <c r="AR75" s="1155"/>
      <c r="AS75" s="1293" t="s">
        <v>1853</v>
      </c>
      <c r="AT75" s="1280"/>
      <c r="AU75" s="1551" t="s">
        <v>270</v>
      </c>
      <c r="AV75" s="1295" t="s">
        <v>3403</v>
      </c>
      <c r="AW75" s="1552" t="s">
        <v>1855</v>
      </c>
      <c r="AX75" s="1379" t="s">
        <v>484</v>
      </c>
      <c r="AY75" s="1134"/>
      <c r="AZ75" s="1142"/>
      <c r="BA75" s="1136"/>
      <c r="BB75" s="1189"/>
      <c r="BC75" s="1470">
        <v>19</v>
      </c>
      <c r="BD75" s="1524">
        <v>19</v>
      </c>
      <c r="BE75" s="1525" t="s">
        <v>271</v>
      </c>
      <c r="BF75" s="1495" t="s">
        <v>2164</v>
      </c>
      <c r="BG75" s="1278" t="s">
        <v>1101</v>
      </c>
      <c r="BH75" s="1134"/>
      <c r="BI75" s="1161"/>
      <c r="BJ75" s="1114"/>
      <c r="BK75" s="1116"/>
      <c r="BL75" s="1116"/>
      <c r="BM75" s="1116"/>
      <c r="BN75" s="1116"/>
      <c r="BO75" s="1160"/>
      <c r="BP75" s="1160"/>
      <c r="BQ75" s="1160"/>
      <c r="BR75" s="1456"/>
      <c r="BS75" s="1160"/>
      <c r="BT75" s="1160"/>
      <c r="BU75" s="1482"/>
    </row>
    <row r="76" spans="1:73" ht="13.5" thickBot="1">
      <c r="A76" s="1136"/>
      <c r="B76" s="1189"/>
      <c r="C76" s="1190" t="s">
        <v>1853</v>
      </c>
      <c r="D76" s="1191"/>
      <c r="E76" s="1196" t="s">
        <v>272</v>
      </c>
      <c r="F76" s="1196"/>
      <c r="G76" s="1201" t="s">
        <v>1855</v>
      </c>
      <c r="H76" s="1203" t="s">
        <v>3333</v>
      </c>
      <c r="I76" s="1160"/>
      <c r="J76" s="1155"/>
      <c r="K76" s="1553">
        <v>217</v>
      </c>
      <c r="L76" s="1554">
        <v>15</v>
      </c>
      <c r="M76" s="1555" t="s">
        <v>273</v>
      </c>
      <c r="N76" s="1555"/>
      <c r="O76" s="1556" t="s">
        <v>1878</v>
      </c>
      <c r="P76" s="1159" t="s">
        <v>1100</v>
      </c>
      <c r="Q76" s="1160"/>
      <c r="R76" s="1136"/>
      <c r="S76" s="1496"/>
      <c r="T76" s="1497">
        <v>14</v>
      </c>
      <c r="U76" s="1309" t="s">
        <v>274</v>
      </c>
      <c r="V76" s="1527" t="s">
        <v>275</v>
      </c>
      <c r="W76" s="1505"/>
      <c r="X76" s="1134"/>
      <c r="Y76" s="1160"/>
      <c r="Z76" s="1189"/>
      <c r="AA76" s="1190">
        <v>145</v>
      </c>
      <c r="AB76" s="1191">
        <v>5</v>
      </c>
      <c r="AC76" s="1223" t="s">
        <v>276</v>
      </c>
      <c r="AD76" s="1193" t="s">
        <v>3403</v>
      </c>
      <c r="AE76" s="1194" t="s">
        <v>3776</v>
      </c>
      <c r="AF76" s="1195" t="s">
        <v>3323</v>
      </c>
      <c r="AG76" s="1134"/>
      <c r="AH76" s="1161"/>
      <c r="AI76" s="1136"/>
      <c r="AJ76" s="1189"/>
      <c r="AK76" s="1208">
        <v>191</v>
      </c>
      <c r="AL76" s="1191">
        <v>1</v>
      </c>
      <c r="AM76" s="1196" t="s">
        <v>277</v>
      </c>
      <c r="AN76" s="1201"/>
      <c r="AO76" s="1201" t="s">
        <v>961</v>
      </c>
      <c r="AP76" s="1203" t="s">
        <v>1103</v>
      </c>
      <c r="AQ76" s="1160"/>
      <c r="AR76" s="1160"/>
      <c r="AS76" s="1160"/>
      <c r="AT76" s="1160"/>
      <c r="AU76" s="1160"/>
      <c r="AV76" s="1160"/>
      <c r="AW76" s="1160"/>
      <c r="AX76" s="1160"/>
      <c r="AY76" s="1134"/>
      <c r="AZ76" s="1142"/>
      <c r="BA76" s="1136"/>
      <c r="BB76" s="1189"/>
      <c r="BC76" s="1470">
        <v>20</v>
      </c>
      <c r="BD76" s="1524">
        <v>20</v>
      </c>
      <c r="BE76" s="1525" t="s">
        <v>278</v>
      </c>
      <c r="BF76" s="1495" t="s">
        <v>548</v>
      </c>
      <c r="BG76" s="1278" t="s">
        <v>1098</v>
      </c>
      <c r="BH76" s="1134"/>
      <c r="BI76" s="1161"/>
      <c r="BJ76" s="1152"/>
      <c r="BK76" s="1153"/>
      <c r="BL76" s="1153"/>
      <c r="BM76" s="1153"/>
      <c r="BN76" s="1153"/>
      <c r="BO76" s="1153"/>
      <c r="BP76" s="1153"/>
      <c r="BQ76" s="1153"/>
      <c r="BR76" s="1153"/>
      <c r="BS76" s="1153"/>
      <c r="BT76" s="1153"/>
      <c r="BU76" s="1154"/>
    </row>
    <row r="77" spans="1:73" ht="12.75">
      <c r="A77" s="1136"/>
      <c r="B77" s="1189"/>
      <c r="C77" s="1190">
        <v>46</v>
      </c>
      <c r="D77" s="1191">
        <v>6</v>
      </c>
      <c r="E77" s="1196" t="s">
        <v>279</v>
      </c>
      <c r="F77" s="1196"/>
      <c r="G77" s="1201" t="s">
        <v>1729</v>
      </c>
      <c r="H77" s="1203" t="s">
        <v>3323</v>
      </c>
      <c r="I77" s="1160"/>
      <c r="J77" s="1160"/>
      <c r="K77" s="1160" t="s">
        <v>280</v>
      </c>
      <c r="L77" s="1160"/>
      <c r="M77" s="1160"/>
      <c r="N77" s="1160"/>
      <c r="O77" s="1160"/>
      <c r="P77" s="1160"/>
      <c r="Q77" s="1160"/>
      <c r="R77" s="1136"/>
      <c r="S77" s="1496"/>
      <c r="T77" s="1497">
        <v>15</v>
      </c>
      <c r="U77" s="1309" t="s">
        <v>281</v>
      </c>
      <c r="V77" s="1527" t="s">
        <v>1383</v>
      </c>
      <c r="W77" s="1505"/>
      <c r="X77" s="1134"/>
      <c r="Y77" s="1160"/>
      <c r="Z77" s="1189"/>
      <c r="AA77" s="1190" t="s">
        <v>1853</v>
      </c>
      <c r="AB77" s="1191"/>
      <c r="AC77" s="1223" t="s">
        <v>282</v>
      </c>
      <c r="AD77" s="1193" t="s">
        <v>3403</v>
      </c>
      <c r="AE77" s="1194" t="s">
        <v>1855</v>
      </c>
      <c r="AF77" s="1195" t="s">
        <v>3333</v>
      </c>
      <c r="AG77" s="1134"/>
      <c r="AH77" s="1161"/>
      <c r="AI77" s="1136"/>
      <c r="AJ77" s="1189"/>
      <c r="AK77" s="1208">
        <v>192</v>
      </c>
      <c r="AL77" s="1191">
        <v>2</v>
      </c>
      <c r="AM77" s="1226" t="s">
        <v>283</v>
      </c>
      <c r="AN77" s="1201"/>
      <c r="AO77" s="1557" t="s">
        <v>697</v>
      </c>
      <c r="AP77" s="1203" t="s">
        <v>1098</v>
      </c>
      <c r="AQ77" s="1160"/>
      <c r="AR77" s="1160"/>
      <c r="AS77" s="1160"/>
      <c r="AT77" s="1160"/>
      <c r="AU77" s="1160"/>
      <c r="AV77" s="1160"/>
      <c r="AW77" s="1160"/>
      <c r="AX77" s="1160"/>
      <c r="AY77" s="1134"/>
      <c r="AZ77" s="1142"/>
      <c r="BA77" s="1136"/>
      <c r="BB77" s="1189"/>
      <c r="BC77" s="1470">
        <v>21</v>
      </c>
      <c r="BD77" s="1524">
        <v>21</v>
      </c>
      <c r="BE77" s="1525" t="s">
        <v>284</v>
      </c>
      <c r="BF77" s="1495" t="s">
        <v>1375</v>
      </c>
      <c r="BG77" s="1278" t="s">
        <v>1100</v>
      </c>
      <c r="BH77" s="1134"/>
      <c r="BI77" s="1161"/>
      <c r="BJ77" s="1152"/>
      <c r="BK77" s="1153"/>
      <c r="BL77" s="1153"/>
      <c r="BM77" s="1153"/>
      <c r="BN77" s="1153"/>
      <c r="BO77" s="1153"/>
      <c r="BP77" s="1153"/>
      <c r="BQ77" s="1153"/>
      <c r="BR77" s="1153"/>
      <c r="BS77" s="1153"/>
      <c r="BT77" s="1153"/>
      <c r="BU77" s="1154"/>
    </row>
    <row r="78" spans="1:73" ht="12.75">
      <c r="A78" s="1136"/>
      <c r="B78" s="1189"/>
      <c r="C78" s="1190" t="s">
        <v>1853</v>
      </c>
      <c r="D78" s="1191"/>
      <c r="E78" s="1196" t="s">
        <v>285</v>
      </c>
      <c r="F78" s="1196"/>
      <c r="G78" s="1201" t="s">
        <v>1855</v>
      </c>
      <c r="H78" s="1203" t="s">
        <v>3333</v>
      </c>
      <c r="I78" s="1160"/>
      <c r="J78" s="1160"/>
      <c r="K78" s="1160"/>
      <c r="L78" s="1160"/>
      <c r="M78" s="1160"/>
      <c r="N78" s="1160"/>
      <c r="O78" s="1160"/>
      <c r="P78" s="1160"/>
      <c r="Q78" s="1160"/>
      <c r="R78" s="1136"/>
      <c r="S78" s="1496"/>
      <c r="T78" s="1497">
        <v>16</v>
      </c>
      <c r="U78" s="1309" t="s">
        <v>286</v>
      </c>
      <c r="V78" s="1527" t="s">
        <v>3796</v>
      </c>
      <c r="W78" s="1505"/>
      <c r="X78" s="1134"/>
      <c r="Y78" s="1160"/>
      <c r="Z78" s="1189"/>
      <c r="AA78" s="1190">
        <v>146</v>
      </c>
      <c r="AB78" s="1191">
        <v>6</v>
      </c>
      <c r="AC78" s="1224" t="s">
        <v>287</v>
      </c>
      <c r="AD78" s="1201"/>
      <c r="AE78" s="1225" t="s">
        <v>288</v>
      </c>
      <c r="AF78" s="1203" t="s">
        <v>247</v>
      </c>
      <c r="AG78" s="1134"/>
      <c r="AH78" s="1161"/>
      <c r="AI78" s="1136"/>
      <c r="AJ78" s="1189"/>
      <c r="AK78" s="1208">
        <v>193</v>
      </c>
      <c r="AL78" s="1191">
        <v>3</v>
      </c>
      <c r="AM78" s="1226" t="s">
        <v>289</v>
      </c>
      <c r="AN78" s="1201"/>
      <c r="AO78" s="1201" t="s">
        <v>1874</v>
      </c>
      <c r="AP78" s="1203" t="s">
        <v>1106</v>
      </c>
      <c r="AQ78" s="1160"/>
      <c r="AR78" s="1160"/>
      <c r="AS78" s="1160"/>
      <c r="AT78" s="1160"/>
      <c r="AU78" s="1160"/>
      <c r="AV78" s="1160"/>
      <c r="AW78" s="1160"/>
      <c r="AX78" s="1160"/>
      <c r="AY78" s="1134"/>
      <c r="AZ78" s="1142"/>
      <c r="BA78" s="1136"/>
      <c r="BB78" s="1310"/>
      <c r="BC78" s="1470">
        <v>22</v>
      </c>
      <c r="BD78" s="1524">
        <v>22</v>
      </c>
      <c r="BE78" s="1525" t="s">
        <v>290</v>
      </c>
      <c r="BF78" s="1495" t="s">
        <v>291</v>
      </c>
      <c r="BG78" s="1278" t="s">
        <v>1103</v>
      </c>
      <c r="BH78" s="1134"/>
      <c r="BI78" s="1161"/>
      <c r="BJ78" s="1152"/>
      <c r="BK78" s="1153"/>
      <c r="BL78" s="1153"/>
      <c r="BM78" s="1153"/>
      <c r="BN78" s="1153"/>
      <c r="BO78" s="1153"/>
      <c r="BP78" s="1153"/>
      <c r="BQ78" s="1153"/>
      <c r="BR78" s="1153"/>
      <c r="BS78" s="1153"/>
      <c r="BT78" s="1153"/>
      <c r="BU78" s="1154"/>
    </row>
    <row r="79" spans="1:73" ht="12.75">
      <c r="A79" s="1136"/>
      <c r="B79" s="1189"/>
      <c r="C79" s="1190">
        <v>47</v>
      </c>
      <c r="D79" s="1191">
        <v>7</v>
      </c>
      <c r="E79" s="1196" t="s">
        <v>3798</v>
      </c>
      <c r="F79" s="1196"/>
      <c r="G79" s="1201" t="s">
        <v>646</v>
      </c>
      <c r="H79" s="1203" t="s">
        <v>292</v>
      </c>
      <c r="I79" s="1160"/>
      <c r="J79" s="1160"/>
      <c r="K79" s="1160"/>
      <c r="L79" s="1160"/>
      <c r="M79" s="1160"/>
      <c r="N79" s="1160"/>
      <c r="O79" s="1160"/>
      <c r="P79" s="1160"/>
      <c r="Q79" s="1160"/>
      <c r="R79" s="1136"/>
      <c r="S79" s="1496"/>
      <c r="T79" s="1497">
        <v>17</v>
      </c>
      <c r="U79" s="1309" t="s">
        <v>293</v>
      </c>
      <c r="V79" s="1527" t="s">
        <v>294</v>
      </c>
      <c r="W79" s="1505"/>
      <c r="X79" s="1134"/>
      <c r="Y79" s="1160"/>
      <c r="Z79" s="1189"/>
      <c r="AA79" s="1190" t="s">
        <v>1853</v>
      </c>
      <c r="AB79" s="1191"/>
      <c r="AC79" s="1226" t="s">
        <v>295</v>
      </c>
      <c r="AD79" s="1462"/>
      <c r="AE79" s="1201" t="s">
        <v>1855</v>
      </c>
      <c r="AF79" s="1203" t="s">
        <v>1330</v>
      </c>
      <c r="AG79" s="1134"/>
      <c r="AH79" s="1161"/>
      <c r="AI79" s="1136"/>
      <c r="AJ79" s="1189"/>
      <c r="AK79" s="1208">
        <v>194</v>
      </c>
      <c r="AL79" s="1191">
        <v>4</v>
      </c>
      <c r="AM79" s="1223" t="s">
        <v>296</v>
      </c>
      <c r="AN79" s="1193" t="s">
        <v>3403</v>
      </c>
      <c r="AO79" s="1194" t="s">
        <v>3869</v>
      </c>
      <c r="AP79" s="1195" t="s">
        <v>3325</v>
      </c>
      <c r="AQ79" s="1160"/>
      <c r="AR79" s="1160"/>
      <c r="AS79" s="1160"/>
      <c r="AT79" s="1160"/>
      <c r="AU79" s="1160"/>
      <c r="AV79" s="1160"/>
      <c r="AW79" s="1160"/>
      <c r="AX79" s="1160"/>
      <c r="AY79" s="1134"/>
      <c r="AZ79" s="1142"/>
      <c r="BA79" s="1136"/>
      <c r="BB79" s="1189"/>
      <c r="BC79" s="1470">
        <v>23</v>
      </c>
      <c r="BD79" s="1524">
        <v>23</v>
      </c>
      <c r="BE79" s="1525" t="s">
        <v>297</v>
      </c>
      <c r="BF79" s="1495" t="s">
        <v>756</v>
      </c>
      <c r="BG79" s="1278" t="s">
        <v>1106</v>
      </c>
      <c r="BH79" s="1134"/>
      <c r="BI79" s="1161"/>
      <c r="BJ79" s="1152"/>
      <c r="BK79" s="1153"/>
      <c r="BL79" s="1153"/>
      <c r="BM79" s="1153"/>
      <c r="BN79" s="1153"/>
      <c r="BO79" s="1153"/>
      <c r="BP79" s="1153"/>
      <c r="BQ79" s="1153"/>
      <c r="BR79" s="1153"/>
      <c r="BS79" s="1153"/>
      <c r="BT79" s="1153"/>
      <c r="BU79" s="1154"/>
    </row>
    <row r="80" spans="1:73" ht="13.5" thickBot="1">
      <c r="A80" s="1136"/>
      <c r="B80" s="1189"/>
      <c r="C80" s="1190">
        <v>48</v>
      </c>
      <c r="D80" s="1191">
        <v>8</v>
      </c>
      <c r="E80" s="1196" t="s">
        <v>298</v>
      </c>
      <c r="F80" s="1196"/>
      <c r="G80" s="1256" t="s">
        <v>299</v>
      </c>
      <c r="H80" s="1203" t="s">
        <v>1106</v>
      </c>
      <c r="I80" s="1160"/>
      <c r="J80" s="1160"/>
      <c r="K80" s="1160"/>
      <c r="L80" s="1160"/>
      <c r="M80" s="1160"/>
      <c r="N80" s="1160"/>
      <c r="O80" s="1160"/>
      <c r="P80" s="1160"/>
      <c r="Q80" s="1160"/>
      <c r="R80" s="1136"/>
      <c r="S80" s="1496"/>
      <c r="T80" s="1497">
        <v>18</v>
      </c>
      <c r="U80" s="1309" t="s">
        <v>300</v>
      </c>
      <c r="V80" s="1527" t="s">
        <v>1703</v>
      </c>
      <c r="W80" s="1505"/>
      <c r="X80" s="1134"/>
      <c r="Y80" s="1160"/>
      <c r="Z80" s="1189"/>
      <c r="AA80" s="1190">
        <v>147</v>
      </c>
      <c r="AB80" s="1191">
        <v>7</v>
      </c>
      <c r="AC80" s="1224" t="s">
        <v>301</v>
      </c>
      <c r="AD80" s="1201"/>
      <c r="AE80" s="1225" t="s">
        <v>302</v>
      </c>
      <c r="AF80" s="1203" t="s">
        <v>1255</v>
      </c>
      <c r="AG80" s="1134"/>
      <c r="AH80" s="1161"/>
      <c r="AI80" s="1136"/>
      <c r="AJ80" s="1189"/>
      <c r="AK80" s="1208" t="s">
        <v>1853</v>
      </c>
      <c r="AL80" s="1191"/>
      <c r="AM80" s="1223" t="s">
        <v>303</v>
      </c>
      <c r="AN80" s="1193" t="s">
        <v>3403</v>
      </c>
      <c r="AO80" s="1194" t="s">
        <v>3442</v>
      </c>
      <c r="AP80" s="1195" t="s">
        <v>3335</v>
      </c>
      <c r="AQ80" s="1160"/>
      <c r="AR80" s="1160"/>
      <c r="AS80" s="1160"/>
      <c r="AT80" s="1160"/>
      <c r="AU80" s="1160"/>
      <c r="AV80" s="1160"/>
      <c r="AW80" s="1160"/>
      <c r="AX80" s="1160"/>
      <c r="AY80" s="1134"/>
      <c r="AZ80" s="1142"/>
      <c r="BA80" s="1136"/>
      <c r="BB80" s="1155"/>
      <c r="BC80" s="1514">
        <v>24</v>
      </c>
      <c r="BD80" s="1558">
        <v>24</v>
      </c>
      <c r="BE80" s="1559" t="s">
        <v>304</v>
      </c>
      <c r="BF80" s="1560" t="s">
        <v>305</v>
      </c>
      <c r="BG80" s="1424" t="s">
        <v>1104</v>
      </c>
      <c r="BH80" s="1134"/>
      <c r="BI80" s="1161"/>
      <c r="BJ80" s="1152"/>
      <c r="BK80" s="1153"/>
      <c r="BL80" s="1153"/>
      <c r="BM80" s="1153"/>
      <c r="BN80" s="1153"/>
      <c r="BO80" s="1153"/>
      <c r="BP80" s="1153"/>
      <c r="BQ80" s="1153"/>
      <c r="BR80" s="1153"/>
      <c r="BS80" s="1153"/>
      <c r="BT80" s="1153"/>
      <c r="BU80" s="1154"/>
    </row>
    <row r="81" spans="1:73" ht="13.5" thickBot="1">
      <c r="A81" s="1136"/>
      <c r="B81" s="1189"/>
      <c r="C81" s="1190">
        <v>49</v>
      </c>
      <c r="D81" s="1191">
        <v>9</v>
      </c>
      <c r="E81" s="1196" t="s">
        <v>306</v>
      </c>
      <c r="F81" s="1196"/>
      <c r="G81" s="1256" t="s">
        <v>307</v>
      </c>
      <c r="H81" s="1203" t="s">
        <v>1106</v>
      </c>
      <c r="I81" s="1160"/>
      <c r="J81" s="1561" t="s">
        <v>308</v>
      </c>
      <c r="K81" s="1562"/>
      <c r="L81" s="1563"/>
      <c r="M81" s="1564"/>
      <c r="N81" s="1564"/>
      <c r="O81" s="1565"/>
      <c r="P81" s="1160"/>
      <c r="Q81" s="1160"/>
      <c r="R81" s="1136"/>
      <c r="S81" s="1536"/>
      <c r="T81" s="1537">
        <v>19</v>
      </c>
      <c r="U81" s="1566" t="s">
        <v>309</v>
      </c>
      <c r="V81" s="1567" t="s">
        <v>310</v>
      </c>
      <c r="W81" s="1539"/>
      <c r="X81" s="1134"/>
      <c r="Y81" s="1160"/>
      <c r="Z81" s="1189"/>
      <c r="AA81" s="1190">
        <v>148</v>
      </c>
      <c r="AB81" s="1191">
        <v>8</v>
      </c>
      <c r="AC81" s="1224" t="s">
        <v>311</v>
      </c>
      <c r="AD81" s="1201"/>
      <c r="AE81" s="1225" t="s">
        <v>312</v>
      </c>
      <c r="AF81" s="1203" t="s">
        <v>1255</v>
      </c>
      <c r="AG81" s="1134"/>
      <c r="AH81" s="1161"/>
      <c r="AI81" s="1136"/>
      <c r="AJ81" s="1189"/>
      <c r="AK81" s="1208">
        <v>195</v>
      </c>
      <c r="AL81" s="1191">
        <v>5</v>
      </c>
      <c r="AM81" s="1223" t="s">
        <v>313</v>
      </c>
      <c r="AN81" s="1193" t="s">
        <v>3403</v>
      </c>
      <c r="AO81" s="1194" t="s">
        <v>11</v>
      </c>
      <c r="AP81" s="1195" t="s">
        <v>314</v>
      </c>
      <c r="AQ81" s="1160"/>
      <c r="AR81" s="1160"/>
      <c r="AS81" s="1160"/>
      <c r="AT81" s="1160"/>
      <c r="AU81" s="1160"/>
      <c r="AV81" s="1160"/>
      <c r="AW81" s="1160"/>
      <c r="AX81" s="1160"/>
      <c r="AY81" s="1134"/>
      <c r="AZ81" s="1142"/>
      <c r="BA81" s="1136"/>
      <c r="BB81" s="1160"/>
      <c r="BC81" s="1160"/>
      <c r="BD81" s="1160"/>
      <c r="BE81" s="1160"/>
      <c r="BF81" s="1160"/>
      <c r="BG81" s="1160"/>
      <c r="BH81" s="1134"/>
      <c r="BI81" s="1161"/>
      <c r="BJ81" s="1152"/>
      <c r="BK81" s="1153"/>
      <c r="BL81" s="1153"/>
      <c r="BM81" s="1153"/>
      <c r="BN81" s="1153"/>
      <c r="BO81" s="1153"/>
      <c r="BP81" s="1153"/>
      <c r="BQ81" s="1153"/>
      <c r="BR81" s="1153"/>
      <c r="BS81" s="1153"/>
      <c r="BT81" s="1153"/>
      <c r="BU81" s="1154"/>
    </row>
    <row r="82" spans="1:73" ht="15">
      <c r="A82" s="1136"/>
      <c r="B82" s="1189"/>
      <c r="C82" s="1190">
        <v>50</v>
      </c>
      <c r="D82" s="1191">
        <v>10</v>
      </c>
      <c r="E82" s="1192" t="s">
        <v>315</v>
      </c>
      <c r="F82" s="1193" t="s">
        <v>3403</v>
      </c>
      <c r="G82" s="1194" t="s">
        <v>3512</v>
      </c>
      <c r="H82" s="1195" t="s">
        <v>3323</v>
      </c>
      <c r="I82" s="1160"/>
      <c r="J82" s="1568" t="s">
        <v>316</v>
      </c>
      <c r="K82" s="1569" t="s">
        <v>3403</v>
      </c>
      <c r="L82" s="1570" t="s">
        <v>317</v>
      </c>
      <c r="M82" s="1571"/>
      <c r="N82" s="1571"/>
      <c r="O82" s="1572"/>
      <c r="P82" s="1160"/>
      <c r="Q82" s="1160"/>
      <c r="R82" s="1136"/>
      <c r="S82" s="1573"/>
      <c r="T82" s="1574" t="s">
        <v>1818</v>
      </c>
      <c r="U82" s="1575" t="s">
        <v>318</v>
      </c>
      <c r="V82" s="1576" t="s">
        <v>319</v>
      </c>
      <c r="W82" s="1545"/>
      <c r="X82" s="1134"/>
      <c r="Y82" s="1160"/>
      <c r="Z82" s="1189"/>
      <c r="AA82" s="1190">
        <v>149</v>
      </c>
      <c r="AB82" s="1191">
        <v>9</v>
      </c>
      <c r="AC82" s="1577" t="s">
        <v>320</v>
      </c>
      <c r="AD82" s="1201"/>
      <c r="AE82" s="1578" t="s">
        <v>321</v>
      </c>
      <c r="AF82" s="1203" t="s">
        <v>247</v>
      </c>
      <c r="AG82" s="1134"/>
      <c r="AH82" s="1161"/>
      <c r="AI82" s="1136"/>
      <c r="AJ82" s="1189"/>
      <c r="AK82" s="1208" t="s">
        <v>1853</v>
      </c>
      <c r="AL82" s="1191"/>
      <c r="AM82" s="1223" t="s">
        <v>322</v>
      </c>
      <c r="AN82" s="1193" t="s">
        <v>3403</v>
      </c>
      <c r="AO82" s="1194" t="s">
        <v>3442</v>
      </c>
      <c r="AP82" s="1195" t="s">
        <v>481</v>
      </c>
      <c r="AQ82" s="1160"/>
      <c r="AR82" s="1160"/>
      <c r="AS82" s="1160"/>
      <c r="AT82" s="1160"/>
      <c r="AU82" s="1160"/>
      <c r="AV82" s="1160"/>
      <c r="AW82" s="1160"/>
      <c r="AX82" s="1160"/>
      <c r="AY82" s="1134"/>
      <c r="AZ82" s="1142"/>
      <c r="BA82" s="1136"/>
      <c r="BB82" s="1170"/>
      <c r="BC82" s="1426" t="s">
        <v>323</v>
      </c>
      <c r="BD82" s="1211"/>
      <c r="BE82" s="1211"/>
      <c r="BF82" s="1357"/>
      <c r="BG82" s="1327" t="s">
        <v>3426</v>
      </c>
      <c r="BH82" s="1134"/>
      <c r="BI82" s="1161"/>
      <c r="BJ82" s="1152"/>
      <c r="BK82" s="1153"/>
      <c r="BL82" s="1153"/>
      <c r="BM82" s="1153"/>
      <c r="BN82" s="1153"/>
      <c r="BO82" s="1153"/>
      <c r="BP82" s="1153"/>
      <c r="BQ82" s="1153"/>
      <c r="BR82" s="1153"/>
      <c r="BS82" s="1153"/>
      <c r="BT82" s="1153"/>
      <c r="BU82" s="1154"/>
    </row>
    <row r="83" spans="1:73" ht="13.5" thickBot="1">
      <c r="A83" s="1136"/>
      <c r="B83" s="1155"/>
      <c r="C83" s="1293" t="s">
        <v>1853</v>
      </c>
      <c r="D83" s="1280"/>
      <c r="E83" s="1294" t="s">
        <v>324</v>
      </c>
      <c r="F83" s="1295" t="s">
        <v>3403</v>
      </c>
      <c r="G83" s="1296" t="s">
        <v>1855</v>
      </c>
      <c r="H83" s="1297" t="s">
        <v>325</v>
      </c>
      <c r="I83" s="1160"/>
      <c r="J83" s="1579"/>
      <c r="K83" s="1580" t="s">
        <v>3410</v>
      </c>
      <c r="L83" s="1581" t="s">
        <v>326</v>
      </c>
      <c r="M83" s="1582"/>
      <c r="N83" s="1582"/>
      <c r="O83" s="1583"/>
      <c r="P83" s="1160"/>
      <c r="Q83" s="1160"/>
      <c r="R83" s="1136"/>
      <c r="S83" s="1584"/>
      <c r="T83" s="1585" t="s">
        <v>3292</v>
      </c>
      <c r="U83" s="1575" t="s">
        <v>327</v>
      </c>
      <c r="V83" s="1576" t="s">
        <v>328</v>
      </c>
      <c r="W83" s="1505"/>
      <c r="X83" s="1134"/>
      <c r="Y83" s="1160"/>
      <c r="Z83" s="1189"/>
      <c r="AA83" s="1190" t="s">
        <v>1853</v>
      </c>
      <c r="AB83" s="1191"/>
      <c r="AC83" s="1226" t="s">
        <v>282</v>
      </c>
      <c r="AD83" s="1462"/>
      <c r="AE83" s="1201" t="s">
        <v>1855</v>
      </c>
      <c r="AF83" s="1203" t="s">
        <v>471</v>
      </c>
      <c r="AG83" s="1134"/>
      <c r="AH83" s="1161"/>
      <c r="AI83" s="1136"/>
      <c r="AJ83" s="1189"/>
      <c r="AK83" s="1208">
        <v>196</v>
      </c>
      <c r="AL83" s="1191">
        <v>6</v>
      </c>
      <c r="AM83" s="1224" t="s">
        <v>329</v>
      </c>
      <c r="AN83" s="1227"/>
      <c r="AO83" s="1225" t="s">
        <v>330</v>
      </c>
      <c r="AP83" s="1203" t="s">
        <v>495</v>
      </c>
      <c r="AQ83" s="1160"/>
      <c r="AR83" s="1160"/>
      <c r="AS83" s="1160"/>
      <c r="AT83" s="1160"/>
      <c r="AU83" s="1160"/>
      <c r="AV83" s="1160"/>
      <c r="AW83" s="1160"/>
      <c r="AX83" s="1160"/>
      <c r="AY83" s="1134"/>
      <c r="AZ83" s="1142"/>
      <c r="BA83" s="1136"/>
      <c r="BB83" s="1469"/>
      <c r="BC83" s="1586">
        <v>1</v>
      </c>
      <c r="BD83" s="1587">
        <v>1</v>
      </c>
      <c r="BE83" s="1309" t="s">
        <v>331</v>
      </c>
      <c r="BF83" s="1588" t="s">
        <v>332</v>
      </c>
      <c r="BG83" s="1589" t="s">
        <v>1099</v>
      </c>
      <c r="BH83" s="1134"/>
      <c r="BI83" s="1161"/>
      <c r="BJ83" s="1152"/>
      <c r="BK83" s="1153"/>
      <c r="BL83" s="1153"/>
      <c r="BM83" s="1153"/>
      <c r="BN83" s="1153"/>
      <c r="BO83" s="1153"/>
      <c r="BP83" s="1153"/>
      <c r="BQ83" s="1153"/>
      <c r="BR83" s="1153"/>
      <c r="BS83" s="1153"/>
      <c r="BT83" s="1153"/>
      <c r="BU83" s="1154"/>
    </row>
    <row r="84" spans="1:73" ht="13.5" thickBot="1">
      <c r="A84" s="1136"/>
      <c r="B84" s="1160"/>
      <c r="C84" s="1160"/>
      <c r="D84" s="1160"/>
      <c r="E84" s="1160"/>
      <c r="F84" s="1160"/>
      <c r="G84" s="1160"/>
      <c r="H84" s="1160"/>
      <c r="I84" s="1160"/>
      <c r="J84" s="1590"/>
      <c r="K84" s="1591" t="s">
        <v>3425</v>
      </c>
      <c r="L84" s="1592" t="s">
        <v>333</v>
      </c>
      <c r="M84" s="1593"/>
      <c r="N84" s="1593"/>
      <c r="O84" s="1594"/>
      <c r="P84" s="1160"/>
      <c r="Q84" s="1160"/>
      <c r="R84" s="1136"/>
      <c r="S84" s="1595"/>
      <c r="T84" s="1596" t="s">
        <v>512</v>
      </c>
      <c r="U84" s="1597" t="s">
        <v>334</v>
      </c>
      <c r="V84" s="1598" t="s">
        <v>335</v>
      </c>
      <c r="W84" s="1599"/>
      <c r="X84" s="1134"/>
      <c r="Y84" s="1160"/>
      <c r="Z84" s="1155"/>
      <c r="AA84" s="1293">
        <v>150</v>
      </c>
      <c r="AB84" s="1280">
        <v>10</v>
      </c>
      <c r="AC84" s="1397" t="s">
        <v>336</v>
      </c>
      <c r="AD84" s="1302"/>
      <c r="AE84" s="1282" t="s">
        <v>337</v>
      </c>
      <c r="AF84" s="1303" t="s">
        <v>1255</v>
      </c>
      <c r="AG84" s="1134"/>
      <c r="AH84" s="1161"/>
      <c r="AI84" s="1136"/>
      <c r="AJ84" s="1189"/>
      <c r="AK84" s="1208" t="s">
        <v>1853</v>
      </c>
      <c r="AL84" s="1191"/>
      <c r="AM84" s="1226" t="s">
        <v>338</v>
      </c>
      <c r="AN84" s="1201"/>
      <c r="AO84" s="1277" t="s">
        <v>1855</v>
      </c>
      <c r="AP84" s="1203" t="s">
        <v>478</v>
      </c>
      <c r="AQ84" s="1160"/>
      <c r="AR84" s="1160"/>
      <c r="AS84" s="1160"/>
      <c r="AT84" s="1160"/>
      <c r="AU84" s="1160"/>
      <c r="AV84" s="1160"/>
      <c r="AW84" s="1160"/>
      <c r="AX84" s="1160"/>
      <c r="AY84" s="1134"/>
      <c r="AZ84" s="1142"/>
      <c r="BA84" s="1136"/>
      <c r="BB84" s="1189"/>
      <c r="BC84" s="1586">
        <v>2</v>
      </c>
      <c r="BD84" s="1489">
        <v>2</v>
      </c>
      <c r="BE84" s="1309" t="s">
        <v>339</v>
      </c>
      <c r="BF84" s="1600" t="s">
        <v>340</v>
      </c>
      <c r="BG84" s="1601" t="s">
        <v>1098</v>
      </c>
      <c r="BH84" s="1134"/>
      <c r="BI84" s="1161"/>
      <c r="BJ84" s="1152"/>
      <c r="BK84" s="1153"/>
      <c r="BL84" s="1153"/>
      <c r="BM84" s="1153"/>
      <c r="BN84" s="1153"/>
      <c r="BO84" s="1153"/>
      <c r="BP84" s="1153"/>
      <c r="BQ84" s="1153"/>
      <c r="BR84" s="1153"/>
      <c r="BS84" s="1153"/>
      <c r="BT84" s="1153"/>
      <c r="BU84" s="1154"/>
    </row>
    <row r="85" spans="1:73" ht="16.5" thickBot="1">
      <c r="A85" s="1602"/>
      <c r="B85" s="1603" t="s">
        <v>1798</v>
      </c>
      <c r="C85" s="1604"/>
      <c r="D85" s="1604"/>
      <c r="E85" s="1604"/>
      <c r="F85" s="1605"/>
      <c r="G85" s="1604"/>
      <c r="H85" s="1604"/>
      <c r="I85" s="1604"/>
      <c r="J85" s="1604"/>
      <c r="K85" s="1604"/>
      <c r="L85" s="1604"/>
      <c r="M85" s="1604"/>
      <c r="N85" s="1604"/>
      <c r="O85" s="1604"/>
      <c r="P85" s="1604"/>
      <c r="Q85" s="1604"/>
      <c r="R85" s="1606"/>
      <c r="S85" s="1604"/>
      <c r="T85" s="1604"/>
      <c r="U85" s="1604"/>
      <c r="V85" s="1604"/>
      <c r="W85" s="1604"/>
      <c r="X85" s="1607"/>
      <c r="Y85" s="1604"/>
      <c r="Z85" s="1604"/>
      <c r="AA85" s="1604"/>
      <c r="AB85" s="1604"/>
      <c r="AC85" s="1604"/>
      <c r="AD85" s="1604"/>
      <c r="AE85" s="1604"/>
      <c r="AF85" s="1608" t="s">
        <v>341</v>
      </c>
      <c r="AG85" s="1607"/>
      <c r="AH85" s="1161"/>
      <c r="AI85" s="1136"/>
      <c r="AJ85" s="1189"/>
      <c r="AK85" s="1208">
        <v>197</v>
      </c>
      <c r="AL85" s="1191">
        <v>7</v>
      </c>
      <c r="AM85" s="1224" t="s">
        <v>342</v>
      </c>
      <c r="AN85" s="1227" t="s">
        <v>3425</v>
      </c>
      <c r="AO85" s="1225" t="s">
        <v>343</v>
      </c>
      <c r="AP85" s="1203" t="s">
        <v>1098</v>
      </c>
      <c r="AQ85" s="1160"/>
      <c r="AR85" s="1160"/>
      <c r="AS85" s="1160"/>
      <c r="AT85" s="1160"/>
      <c r="AU85" s="1160"/>
      <c r="AV85" s="1160"/>
      <c r="AW85" s="1160"/>
      <c r="AX85" s="1160"/>
      <c r="AY85" s="1134"/>
      <c r="AZ85" s="1142"/>
      <c r="BA85" s="1136"/>
      <c r="BB85" s="1189"/>
      <c r="BC85" s="1586">
        <v>3</v>
      </c>
      <c r="BD85" s="1609">
        <v>3</v>
      </c>
      <c r="BE85" s="1309" t="s">
        <v>344</v>
      </c>
      <c r="BF85" s="1610" t="s">
        <v>345</v>
      </c>
      <c r="BG85" s="1278" t="s">
        <v>1103</v>
      </c>
      <c r="BH85" s="1134"/>
      <c r="BI85" s="1161"/>
      <c r="BJ85" s="1152"/>
      <c r="BK85" s="1153"/>
      <c r="BL85" s="1153"/>
      <c r="BM85" s="1153"/>
      <c r="BN85" s="1153"/>
      <c r="BO85" s="1153"/>
      <c r="BP85" s="1153"/>
      <c r="BQ85" s="1153"/>
      <c r="BR85" s="1153"/>
      <c r="BS85" s="1153"/>
      <c r="BT85" s="1153"/>
      <c r="BU85" s="1154"/>
    </row>
    <row r="86" spans="1:73" ht="15">
      <c r="A86" s="1472"/>
      <c r="B86" s="1472"/>
      <c r="C86" s="1472"/>
      <c r="D86" s="1472"/>
      <c r="E86" s="1472"/>
      <c r="F86" s="1472"/>
      <c r="G86" s="1472"/>
      <c r="H86" s="1472"/>
      <c r="I86" s="1472"/>
      <c r="J86" s="1472"/>
      <c r="K86" s="1611"/>
      <c r="L86" s="1612"/>
      <c r="M86" s="1612"/>
      <c r="N86" s="1613"/>
      <c r="O86" s="1472"/>
      <c r="P86" s="1472"/>
      <c r="Q86" s="1472"/>
      <c r="R86" s="1472"/>
      <c r="S86" s="1611"/>
      <c r="T86" s="1612"/>
      <c r="U86" s="1612"/>
      <c r="V86" s="1613"/>
      <c r="W86" s="1472"/>
      <c r="X86" s="1472"/>
      <c r="Y86" s="1472"/>
      <c r="Z86" s="1472"/>
      <c r="AA86" s="1472"/>
      <c r="AB86" s="1472"/>
      <c r="AC86" s="1472"/>
      <c r="AD86" s="1472"/>
      <c r="AE86" s="1472"/>
      <c r="AF86" s="1472"/>
      <c r="AG86" s="1472"/>
      <c r="AH86" s="1161"/>
      <c r="AI86" s="1136"/>
      <c r="AJ86" s="1189"/>
      <c r="AK86" s="1208">
        <v>198</v>
      </c>
      <c r="AL86" s="1191">
        <v>8</v>
      </c>
      <c r="AM86" s="1226" t="s">
        <v>346</v>
      </c>
      <c r="AN86" s="1227" t="s">
        <v>3425</v>
      </c>
      <c r="AO86" s="1201" t="s">
        <v>1499</v>
      </c>
      <c r="AP86" s="1203" t="s">
        <v>3336</v>
      </c>
      <c r="AQ86" s="1160"/>
      <c r="AR86" s="1120"/>
      <c r="AS86" s="1137" t="s">
        <v>347</v>
      </c>
      <c r="AT86" s="1138"/>
      <c r="AU86" s="1138"/>
      <c r="AV86" s="1138"/>
      <c r="AW86" s="1139"/>
      <c r="AX86" s="1614"/>
      <c r="AY86" s="1134"/>
      <c r="AZ86" s="1142"/>
      <c r="BA86" s="1136"/>
      <c r="BB86" s="1189"/>
      <c r="BC86" s="1586">
        <v>4</v>
      </c>
      <c r="BD86" s="1609">
        <v>4</v>
      </c>
      <c r="BE86" s="1309" t="s">
        <v>348</v>
      </c>
      <c r="BF86" s="1610" t="s">
        <v>1311</v>
      </c>
      <c r="BG86" s="1278" t="s">
        <v>1098</v>
      </c>
      <c r="BH86" s="1134"/>
      <c r="BI86" s="1161"/>
      <c r="BJ86" s="1152"/>
      <c r="BK86" s="1153"/>
      <c r="BL86" s="1153"/>
      <c r="BM86" s="1153"/>
      <c r="BN86" s="1153"/>
      <c r="BO86" s="1153"/>
      <c r="BP86" s="1153"/>
      <c r="BQ86" s="1153"/>
      <c r="BR86" s="1153"/>
      <c r="BS86" s="1153"/>
      <c r="BT86" s="1153"/>
      <c r="BU86" s="1154"/>
    </row>
    <row r="87" spans="1:73" ht="12.75">
      <c r="A87" s="1472"/>
      <c r="B87" s="1472"/>
      <c r="C87" s="1611"/>
      <c r="D87" s="1612"/>
      <c r="E87" s="1612"/>
      <c r="F87" s="1613"/>
      <c r="G87" s="1472"/>
      <c r="H87" s="1472"/>
      <c r="I87" s="1472"/>
      <c r="J87" s="1472"/>
      <c r="K87" s="1611"/>
      <c r="L87" s="1612"/>
      <c r="M87" s="1612"/>
      <c r="N87" s="1613"/>
      <c r="O87" s="1472"/>
      <c r="P87" s="1472"/>
      <c r="Q87" s="1472"/>
      <c r="R87" s="1472"/>
      <c r="S87" s="1611"/>
      <c r="T87" s="1612"/>
      <c r="U87" s="1612"/>
      <c r="V87" s="1613"/>
      <c r="W87" s="1472"/>
      <c r="X87" s="1472"/>
      <c r="Y87" s="1472"/>
      <c r="Z87" s="1472"/>
      <c r="AA87" s="1472"/>
      <c r="AB87" s="1472"/>
      <c r="AC87" s="1472"/>
      <c r="AD87" s="1472"/>
      <c r="AE87" s="1472"/>
      <c r="AF87" s="1472"/>
      <c r="AG87" s="1472"/>
      <c r="AH87" s="1161"/>
      <c r="AI87" s="1136"/>
      <c r="AJ87" s="1189"/>
      <c r="AK87" s="1208" t="s">
        <v>1853</v>
      </c>
      <c r="AL87" s="1191"/>
      <c r="AM87" s="1226" t="s">
        <v>349</v>
      </c>
      <c r="AN87" s="1201"/>
      <c r="AO87" s="1201" t="s">
        <v>3442</v>
      </c>
      <c r="AP87" s="1203" t="s">
        <v>484</v>
      </c>
      <c r="AQ87" s="1160"/>
      <c r="AR87" s="1279"/>
      <c r="AS87" s="1463" t="s">
        <v>350</v>
      </c>
      <c r="AT87" s="1615">
        <v>1</v>
      </c>
      <c r="AU87" s="1616" t="s">
        <v>351</v>
      </c>
      <c r="AV87" s="1617" t="s">
        <v>1522</v>
      </c>
      <c r="AW87" s="1618" t="s">
        <v>3869</v>
      </c>
      <c r="AX87" s="1619" t="s">
        <v>1100</v>
      </c>
      <c r="AY87" s="1134"/>
      <c r="AZ87" s="1142"/>
      <c r="BA87" s="1136"/>
      <c r="BB87" s="1189"/>
      <c r="BC87" s="1586">
        <v>5</v>
      </c>
      <c r="BD87" s="1609">
        <v>5</v>
      </c>
      <c r="BE87" s="1309" t="s">
        <v>352</v>
      </c>
      <c r="BF87" s="1610" t="s">
        <v>353</v>
      </c>
      <c r="BG87" s="1278" t="s">
        <v>1102</v>
      </c>
      <c r="BH87" s="1134"/>
      <c r="BI87" s="1161"/>
      <c r="BJ87" s="1152"/>
      <c r="BK87" s="1153"/>
      <c r="BL87" s="1153"/>
      <c r="BM87" s="1153"/>
      <c r="BN87" s="1153"/>
      <c r="BO87" s="1153"/>
      <c r="BP87" s="1153"/>
      <c r="BQ87" s="1153"/>
      <c r="BR87" s="1153"/>
      <c r="BS87" s="1153"/>
      <c r="BT87" s="1153"/>
      <c r="BU87" s="1154"/>
    </row>
    <row r="88" spans="1:73" ht="13.5" thickBot="1">
      <c r="A88" s="1472"/>
      <c r="B88" s="1472"/>
      <c r="C88" s="1611"/>
      <c r="D88" s="1612"/>
      <c r="E88" s="1612"/>
      <c r="F88" s="1613"/>
      <c r="G88" s="1472"/>
      <c r="H88" s="1472"/>
      <c r="I88" s="1472"/>
      <c r="J88" s="1472"/>
      <c r="K88" s="1611"/>
      <c r="L88" s="1612"/>
      <c r="M88" s="1612"/>
      <c r="N88" s="1613"/>
      <c r="O88" s="1472"/>
      <c r="P88" s="1472"/>
      <c r="Q88" s="1472"/>
      <c r="R88" s="1472"/>
      <c r="S88" s="1611"/>
      <c r="T88" s="1612"/>
      <c r="U88" s="1612"/>
      <c r="V88" s="1613"/>
      <c r="W88" s="1472"/>
      <c r="X88" s="1472"/>
      <c r="Y88" s="1472"/>
      <c r="Z88" s="1472"/>
      <c r="AA88" s="1472"/>
      <c r="AB88" s="1472"/>
      <c r="AC88" s="1472"/>
      <c r="AD88" s="1472"/>
      <c r="AE88" s="1472"/>
      <c r="AF88" s="1472"/>
      <c r="AG88" s="1472"/>
      <c r="AH88" s="1161"/>
      <c r="AI88" s="1136"/>
      <c r="AJ88" s="1189"/>
      <c r="AK88" s="1208">
        <v>199</v>
      </c>
      <c r="AL88" s="1191">
        <v>9</v>
      </c>
      <c r="AM88" s="1246" t="s">
        <v>354</v>
      </c>
      <c r="AN88" s="1247" t="s">
        <v>3403</v>
      </c>
      <c r="AO88" s="1248" t="s">
        <v>20</v>
      </c>
      <c r="AP88" s="1203" t="s">
        <v>1098</v>
      </c>
      <c r="AQ88" s="1160"/>
      <c r="AR88" s="1235"/>
      <c r="AS88" s="1620" t="s">
        <v>355</v>
      </c>
      <c r="AT88" s="1621"/>
      <c r="AU88" s="1621"/>
      <c r="AV88" s="1621"/>
      <c r="AW88" s="1622"/>
      <c r="AX88" s="1623"/>
      <c r="AY88" s="1134"/>
      <c r="AZ88" s="1142"/>
      <c r="BA88" s="1136"/>
      <c r="BB88" s="1155"/>
      <c r="BC88" s="1624">
        <v>6</v>
      </c>
      <c r="BD88" s="1625">
        <v>6</v>
      </c>
      <c r="BE88" s="1626" t="s">
        <v>356</v>
      </c>
      <c r="BF88" s="1627" t="s">
        <v>357</v>
      </c>
      <c r="BG88" s="1628" t="s">
        <v>1099</v>
      </c>
      <c r="BH88" s="1134"/>
      <c r="BI88" s="1161"/>
      <c r="BJ88" s="1152"/>
      <c r="BK88" s="1153"/>
      <c r="BL88" s="1153"/>
      <c r="BM88" s="1153"/>
      <c r="BN88" s="1153"/>
      <c r="BO88" s="1153"/>
      <c r="BP88" s="1153"/>
      <c r="BQ88" s="1153"/>
      <c r="BR88" s="1153"/>
      <c r="BS88" s="1153"/>
      <c r="BT88" s="1153"/>
      <c r="BU88" s="1154"/>
    </row>
    <row r="89" spans="1:73" ht="13.5" thickBot="1">
      <c r="A89" s="1472"/>
      <c r="B89" s="1472"/>
      <c r="C89" s="1611"/>
      <c r="D89" s="1612"/>
      <c r="E89" s="1612"/>
      <c r="F89" s="1613"/>
      <c r="G89" s="1472"/>
      <c r="H89" s="1472"/>
      <c r="I89" s="1472"/>
      <c r="J89" s="1472"/>
      <c r="K89" s="1611"/>
      <c r="L89" s="1612"/>
      <c r="M89" s="1612"/>
      <c r="N89" s="1613"/>
      <c r="O89" s="1472"/>
      <c r="P89" s="1472"/>
      <c r="Q89" s="1472"/>
      <c r="R89" s="1472"/>
      <c r="S89" s="1611"/>
      <c r="T89" s="1612"/>
      <c r="U89" s="1612"/>
      <c r="V89" s="1613"/>
      <c r="W89" s="1472"/>
      <c r="X89" s="1472"/>
      <c r="Y89" s="1472"/>
      <c r="Z89" s="1472"/>
      <c r="AA89" s="1472"/>
      <c r="AB89" s="1472"/>
      <c r="AC89" s="1472"/>
      <c r="AD89" s="1472"/>
      <c r="AE89" s="1472"/>
      <c r="AF89" s="1472"/>
      <c r="AG89" s="1472"/>
      <c r="AH89" s="1161"/>
      <c r="AI89" s="1136"/>
      <c r="AJ89" s="1155"/>
      <c r="AK89" s="1629">
        <v>200</v>
      </c>
      <c r="AL89" s="1280">
        <v>10</v>
      </c>
      <c r="AM89" s="1377" t="s">
        <v>358</v>
      </c>
      <c r="AN89" s="1630" t="s">
        <v>3403</v>
      </c>
      <c r="AO89" s="1378" t="s">
        <v>32</v>
      </c>
      <c r="AP89" s="1297" t="s">
        <v>1104</v>
      </c>
      <c r="AQ89" s="1160"/>
      <c r="AR89" s="1631"/>
      <c r="AS89" s="1632" t="s">
        <v>360</v>
      </c>
      <c r="AT89" s="1632"/>
      <c r="AU89" s="1632"/>
      <c r="AV89" s="1632"/>
      <c r="AW89" s="1632"/>
      <c r="AX89" s="1599"/>
      <c r="AY89" s="1134"/>
      <c r="AZ89" s="1142"/>
      <c r="BA89" s="1136"/>
      <c r="BB89" s="1160"/>
      <c r="BC89" s="1160"/>
      <c r="BD89" s="1160"/>
      <c r="BE89" s="1160"/>
      <c r="BF89" s="1160"/>
      <c r="BG89" s="1160"/>
      <c r="BH89" s="1134"/>
      <c r="BI89" s="1161"/>
      <c r="BJ89" s="1152"/>
      <c r="BK89" s="1153"/>
      <c r="BL89" s="1153"/>
      <c r="BM89" s="1153"/>
      <c r="BN89" s="1153"/>
      <c r="BO89" s="1153"/>
      <c r="BP89" s="1153"/>
      <c r="BQ89" s="1153"/>
      <c r="BR89" s="1153"/>
      <c r="BS89" s="1153"/>
      <c r="BT89" s="1153"/>
      <c r="BU89" s="1154"/>
    </row>
    <row r="90" spans="1:73" ht="16.5" thickBot="1">
      <c r="A90" s="1472"/>
      <c r="B90" s="1472"/>
      <c r="C90" s="1611"/>
      <c r="D90" s="1612"/>
      <c r="E90" s="1612"/>
      <c r="F90" s="1613"/>
      <c r="G90" s="1472"/>
      <c r="H90" s="1472"/>
      <c r="I90" s="1472"/>
      <c r="J90" s="1472"/>
      <c r="K90" s="1611"/>
      <c r="L90" s="1612"/>
      <c r="M90" s="1612"/>
      <c r="N90" s="1613"/>
      <c r="O90" s="1472"/>
      <c r="P90" s="1472"/>
      <c r="Q90" s="1472"/>
      <c r="R90" s="1472"/>
      <c r="S90" s="1611"/>
      <c r="T90" s="1612"/>
      <c r="U90" s="1612"/>
      <c r="V90" s="1613"/>
      <c r="W90" s="1472"/>
      <c r="X90" s="1472"/>
      <c r="Y90" s="1472"/>
      <c r="Z90" s="1472"/>
      <c r="AA90" s="1472"/>
      <c r="AB90" s="1472"/>
      <c r="AC90" s="1472"/>
      <c r="AD90" s="1472"/>
      <c r="AE90" s="1472"/>
      <c r="AF90" s="1472"/>
      <c r="AG90" s="1472"/>
      <c r="AH90" s="1161"/>
      <c r="AI90" s="1602"/>
      <c r="AJ90" s="1603" t="s">
        <v>1798</v>
      </c>
      <c r="AK90" s="1604"/>
      <c r="AL90" s="1604"/>
      <c r="AM90" s="1604"/>
      <c r="AN90" s="1604"/>
      <c r="AO90" s="1604"/>
      <c r="AP90" s="1604"/>
      <c r="AQ90" s="1604"/>
      <c r="AR90" s="1603"/>
      <c r="AS90" s="1633"/>
      <c r="AT90" s="1633"/>
      <c r="AU90" s="1633"/>
      <c r="AV90" s="1633"/>
      <c r="AW90" s="1634"/>
      <c r="AX90" s="1608" t="str">
        <f>AF85</f>
        <v>Data: 24/01/2014</v>
      </c>
      <c r="AY90" s="1635"/>
      <c r="AZ90" s="1142"/>
      <c r="BA90" s="1602"/>
      <c r="BB90" s="1603" t="s">
        <v>1798</v>
      </c>
      <c r="BC90" s="1633"/>
      <c r="BD90" s="1633"/>
      <c r="BE90" s="1633"/>
      <c r="BF90" s="1633"/>
      <c r="BG90" s="1608" t="str">
        <f>AX90</f>
        <v>Data: 24/01/2014</v>
      </c>
      <c r="BH90" s="1635"/>
      <c r="BI90" s="1161"/>
      <c r="BJ90" s="1636"/>
      <c r="BK90" s="1637"/>
      <c r="BL90" s="1637"/>
      <c r="BM90" s="1637"/>
      <c r="BN90" s="1637"/>
      <c r="BO90" s="1637"/>
      <c r="BP90" s="1637"/>
      <c r="BQ90" s="1637"/>
      <c r="BR90" s="1637"/>
      <c r="BS90" s="1637"/>
      <c r="BT90" s="1637"/>
      <c r="BU90" s="1638"/>
    </row>
    <row r="91" spans="1:73" ht="12.75">
      <c r="A91" s="1472"/>
      <c r="B91" s="1472"/>
      <c r="C91" s="1611"/>
      <c r="D91" s="1612"/>
      <c r="E91" s="1612"/>
      <c r="F91" s="1613"/>
      <c r="G91" s="1472"/>
      <c r="H91" s="1472"/>
      <c r="I91" s="1472"/>
      <c r="J91" s="1472"/>
      <c r="K91" s="1611"/>
      <c r="L91" s="1612"/>
      <c r="M91" s="1612"/>
      <c r="N91" s="1613"/>
      <c r="O91" s="1472"/>
      <c r="P91" s="1472"/>
      <c r="Q91" s="1472"/>
      <c r="R91" s="1472"/>
      <c r="S91" s="1611"/>
      <c r="T91" s="1612"/>
      <c r="U91" s="1612"/>
      <c r="V91" s="1613"/>
      <c r="W91" s="1472"/>
      <c r="X91" s="1472"/>
      <c r="Y91" s="1472"/>
      <c r="Z91" s="1472"/>
      <c r="AA91" s="1472"/>
      <c r="AB91" s="1472"/>
      <c r="AC91" s="1472"/>
      <c r="AD91" s="1472"/>
      <c r="AE91" s="1472"/>
      <c r="AF91" s="1472"/>
      <c r="AG91" s="1472"/>
      <c r="AH91" s="1161"/>
      <c r="AI91" s="1472"/>
      <c r="AJ91" s="1472"/>
      <c r="AK91" s="1613"/>
      <c r="AL91" s="1612"/>
      <c r="AM91" s="1612"/>
      <c r="AN91" s="1612"/>
      <c r="AO91" s="1472"/>
      <c r="AP91" s="1472"/>
      <c r="AQ91" s="1472"/>
      <c r="AR91" s="1472"/>
      <c r="AS91" s="1613"/>
      <c r="AT91" s="1612"/>
      <c r="AU91" s="1612"/>
      <c r="AV91" s="1612"/>
      <c r="AW91" s="1472"/>
      <c r="AX91" s="1472"/>
      <c r="AY91" s="1472"/>
      <c r="AZ91" s="1142"/>
      <c r="BA91" s="1472"/>
      <c r="BB91" s="1472"/>
      <c r="BC91" s="1472"/>
      <c r="BD91" s="1472"/>
      <c r="BE91" s="1472"/>
      <c r="BF91" s="1472"/>
      <c r="BG91" s="1472"/>
      <c r="BH91" s="1472"/>
      <c r="BI91" s="1161"/>
      <c r="BJ91" s="1167"/>
      <c r="BK91" s="1167"/>
      <c r="BL91" s="1167"/>
      <c r="BM91" s="1167"/>
      <c r="BN91" s="1167"/>
      <c r="BO91" s="1167"/>
      <c r="BP91" s="1472"/>
      <c r="BQ91" s="1472"/>
      <c r="BR91" s="1612"/>
      <c r="BS91" s="1472"/>
      <c r="BT91" s="1472"/>
      <c r="BU91" s="1467"/>
    </row>
    <row r="92" spans="1:73" ht="12.75">
      <c r="A92" s="1472"/>
      <c r="B92" s="1472"/>
      <c r="C92" s="1611"/>
      <c r="D92" s="1612"/>
      <c r="E92" s="1612"/>
      <c r="F92" s="1613"/>
      <c r="G92" s="1472"/>
      <c r="H92" s="1472"/>
      <c r="I92" s="1472"/>
      <c r="J92" s="1472"/>
      <c r="K92" s="1611"/>
      <c r="L92" s="1612"/>
      <c r="M92" s="1612"/>
      <c r="N92" s="1613"/>
      <c r="O92" s="1472"/>
      <c r="P92" s="1472"/>
      <c r="Q92" s="1472"/>
      <c r="R92" s="1472"/>
      <c r="S92" s="1611"/>
      <c r="T92" s="1612"/>
      <c r="U92" s="1612"/>
      <c r="V92" s="1613"/>
      <c r="W92" s="1472"/>
      <c r="X92" s="1472"/>
      <c r="Y92" s="1472"/>
      <c r="Z92" s="1472"/>
      <c r="AA92" s="1472"/>
      <c r="AB92" s="1472"/>
      <c r="AC92" s="1472"/>
      <c r="AD92" s="1472"/>
      <c r="AE92" s="1472"/>
      <c r="AF92" s="1472"/>
      <c r="AG92" s="1472"/>
      <c r="AH92" s="1161"/>
      <c r="AI92" s="1472"/>
      <c r="AJ92" s="1472"/>
      <c r="AK92" s="1613"/>
      <c r="AL92" s="1612"/>
      <c r="AM92" s="1612"/>
      <c r="AN92" s="1612"/>
      <c r="AO92" s="1472"/>
      <c r="AP92" s="1472"/>
      <c r="AQ92" s="1472"/>
      <c r="AR92" s="1472"/>
      <c r="AS92" s="1613"/>
      <c r="AT92" s="1612"/>
      <c r="AU92" s="1612"/>
      <c r="AV92" s="1612"/>
      <c r="AW92" s="1472"/>
      <c r="AX92" s="1472"/>
      <c r="AY92" s="1472"/>
      <c r="AZ92" s="1142"/>
      <c r="BA92" s="1472"/>
      <c r="BB92" s="1472"/>
      <c r="BC92" s="1472"/>
      <c r="BD92" s="1472"/>
      <c r="BE92" s="1472"/>
      <c r="BF92" s="1472"/>
      <c r="BG92" s="1472"/>
      <c r="BH92" s="1472"/>
      <c r="BI92" s="1161"/>
      <c r="BJ92" s="1167"/>
      <c r="BK92" s="1167"/>
      <c r="BL92" s="1167"/>
      <c r="BM92" s="1167"/>
      <c r="BN92" s="1167"/>
      <c r="BO92" s="1167"/>
      <c r="BP92" s="1472"/>
      <c r="BQ92" s="1472"/>
      <c r="BR92" s="1612"/>
      <c r="BS92" s="1472"/>
      <c r="BT92" s="1472"/>
      <c r="BU92" s="1467"/>
    </row>
    <row r="93" spans="1:73" ht="12.75">
      <c r="A93" s="1472"/>
      <c r="B93" s="1472"/>
      <c r="C93" s="1611"/>
      <c r="D93" s="1612"/>
      <c r="E93" s="1612"/>
      <c r="F93" s="1613"/>
      <c r="G93" s="1472"/>
      <c r="H93" s="1472"/>
      <c r="I93" s="1472"/>
      <c r="J93" s="1472"/>
      <c r="K93" s="1611"/>
      <c r="L93" s="1612"/>
      <c r="M93" s="1612"/>
      <c r="N93" s="1613"/>
      <c r="O93" s="1472"/>
      <c r="P93" s="1472"/>
      <c r="Q93" s="1472"/>
      <c r="R93" s="1472"/>
      <c r="S93" s="1611"/>
      <c r="T93" s="1612"/>
      <c r="U93" s="1612"/>
      <c r="V93" s="1613"/>
      <c r="W93" s="1472"/>
      <c r="X93" s="1472"/>
      <c r="Y93" s="1472"/>
      <c r="Z93" s="1472"/>
      <c r="AA93" s="1472"/>
      <c r="AB93" s="1472"/>
      <c r="AC93" s="1472"/>
      <c r="AD93" s="1472"/>
      <c r="AE93" s="1472"/>
      <c r="AF93" s="1472"/>
      <c r="AG93" s="1472"/>
      <c r="AH93" s="1161"/>
      <c r="AI93" s="1472"/>
      <c r="AJ93" s="1472"/>
      <c r="AK93" s="1613"/>
      <c r="AL93" s="1612"/>
      <c r="AM93" s="1612"/>
      <c r="AN93" s="1612"/>
      <c r="AO93" s="1472"/>
      <c r="AP93" s="1472"/>
      <c r="AQ93" s="1472"/>
      <c r="AR93" s="1472"/>
      <c r="AS93" s="1613"/>
      <c r="AT93" s="1612"/>
      <c r="AU93" s="1612"/>
      <c r="AV93" s="1612"/>
      <c r="AW93" s="1612"/>
      <c r="AX93" s="1612"/>
      <c r="AY93" s="1612"/>
      <c r="AZ93" s="1142"/>
      <c r="BA93" s="1612"/>
      <c r="BB93" s="1612"/>
      <c r="BC93" s="1612"/>
      <c r="BD93" s="1612"/>
      <c r="BE93" s="1612"/>
      <c r="BF93" s="1612"/>
      <c r="BG93" s="1612"/>
      <c r="BH93" s="1612"/>
      <c r="BI93" s="1161"/>
      <c r="BJ93" s="1167"/>
      <c r="BK93" s="1167"/>
      <c r="BL93" s="1167"/>
      <c r="BM93" s="1167"/>
      <c r="BN93" s="1167"/>
      <c r="BO93" s="1167"/>
      <c r="BP93" s="1472"/>
      <c r="BQ93" s="1472"/>
      <c r="BR93" s="1612"/>
      <c r="BS93" s="1472"/>
      <c r="BT93" s="1472"/>
      <c r="BU93" s="1467"/>
    </row>
    <row r="94" spans="1:73" ht="12.75">
      <c r="A94" s="1472"/>
      <c r="B94" s="1472"/>
      <c r="C94" s="1611"/>
      <c r="D94" s="1612"/>
      <c r="E94" s="1612"/>
      <c r="F94" s="1613"/>
      <c r="G94" s="1472"/>
      <c r="H94" s="1472"/>
      <c r="I94" s="1472"/>
      <c r="J94" s="1472"/>
      <c r="K94" s="1611"/>
      <c r="L94" s="1612"/>
      <c r="M94" s="1612"/>
      <c r="N94" s="1613"/>
      <c r="O94" s="1472"/>
      <c r="P94" s="1472"/>
      <c r="Q94" s="1472"/>
      <c r="R94" s="1472"/>
      <c r="S94" s="1611"/>
      <c r="T94" s="1612"/>
      <c r="U94" s="1612"/>
      <c r="V94" s="1613"/>
      <c r="W94" s="1472"/>
      <c r="X94" s="1472"/>
      <c r="Y94" s="1472"/>
      <c r="Z94" s="1472"/>
      <c r="AA94" s="1472"/>
      <c r="AB94" s="1472"/>
      <c r="AC94" s="1472"/>
      <c r="AD94" s="1472"/>
      <c r="AE94" s="1472"/>
      <c r="AF94" s="1472"/>
      <c r="AG94" s="1472"/>
      <c r="AH94" s="1161"/>
      <c r="AI94" s="1472"/>
      <c r="AJ94" s="1472"/>
      <c r="AK94" s="1613"/>
      <c r="AL94" s="1612"/>
      <c r="AM94" s="1612"/>
      <c r="AN94" s="1612"/>
      <c r="AO94" s="1472"/>
      <c r="AP94" s="1472"/>
      <c r="AQ94" s="1472"/>
      <c r="AR94" s="1472"/>
      <c r="AS94" s="1472"/>
      <c r="AT94" s="1472"/>
      <c r="AU94" s="1472"/>
      <c r="AV94" s="1472"/>
      <c r="AW94" s="1612"/>
      <c r="AX94" s="1612"/>
      <c r="AY94" s="1612"/>
      <c r="AZ94" s="1142"/>
      <c r="BA94" s="1612"/>
      <c r="BB94" s="1612"/>
      <c r="BC94" s="1612"/>
      <c r="BD94" s="1612"/>
      <c r="BE94" s="1612"/>
      <c r="BF94" s="1612"/>
      <c r="BG94" s="1612"/>
      <c r="BH94" s="1612"/>
      <c r="BI94" s="1161"/>
      <c r="BJ94" s="1167"/>
      <c r="BK94" s="1167"/>
      <c r="BL94" s="1167"/>
      <c r="BM94" s="1167"/>
      <c r="BN94" s="1167"/>
      <c r="BO94" s="1167"/>
      <c r="BP94" s="1472"/>
      <c r="BQ94" s="1472"/>
      <c r="BR94" s="1612"/>
      <c r="BS94" s="1472"/>
      <c r="BT94" s="1472"/>
      <c r="BU94" s="1467"/>
    </row>
    <row r="95" spans="1:73" ht="12.75">
      <c r="A95" s="1472"/>
      <c r="B95" s="1472"/>
      <c r="C95" s="1611"/>
      <c r="D95" s="1612"/>
      <c r="E95" s="1612"/>
      <c r="F95" s="1613"/>
      <c r="G95" s="1472"/>
      <c r="H95" s="1472"/>
      <c r="I95" s="1472"/>
      <c r="J95" s="1472"/>
      <c r="K95" s="1611"/>
      <c r="L95" s="1612"/>
      <c r="M95" s="1612"/>
      <c r="N95" s="1613"/>
      <c r="O95" s="1472"/>
      <c r="P95" s="1472"/>
      <c r="Q95" s="1472"/>
      <c r="R95" s="1472"/>
      <c r="S95" s="1611"/>
      <c r="T95" s="1612"/>
      <c r="U95" s="1612"/>
      <c r="V95" s="1613"/>
      <c r="W95" s="1472"/>
      <c r="X95" s="1472"/>
      <c r="Y95" s="1472"/>
      <c r="Z95" s="1472"/>
      <c r="AA95" s="1611"/>
      <c r="AB95" s="1612"/>
      <c r="AC95" s="1612"/>
      <c r="AD95" s="1613"/>
      <c r="AE95" s="1472"/>
      <c r="AF95" s="1472"/>
      <c r="AG95" s="1472"/>
      <c r="AH95" s="1161"/>
      <c r="AI95" s="1472"/>
      <c r="AJ95" s="1472"/>
      <c r="AK95" s="1613"/>
      <c r="AL95" s="1612"/>
      <c r="AM95" s="1612"/>
      <c r="AN95" s="1612"/>
      <c r="AO95" s="1472"/>
      <c r="AP95" s="1472"/>
      <c r="AQ95" s="1472"/>
      <c r="AR95" s="1472"/>
      <c r="AS95" s="1472"/>
      <c r="AT95" s="1472"/>
      <c r="AU95" s="1472"/>
      <c r="AV95" s="1472"/>
      <c r="AW95" s="1612"/>
      <c r="AX95" s="1612"/>
      <c r="AY95" s="1612"/>
      <c r="AZ95" s="1472"/>
      <c r="BA95" s="1612"/>
      <c r="BB95" s="1612"/>
      <c r="BC95" s="1612"/>
      <c r="BD95" s="1612"/>
      <c r="BE95" s="1612"/>
      <c r="BF95" s="1612"/>
      <c r="BG95" s="1612"/>
      <c r="BH95" s="1612"/>
      <c r="BI95" s="1161"/>
      <c r="BJ95" s="1167"/>
      <c r="BK95" s="1167"/>
      <c r="BL95" s="1167"/>
      <c r="BM95" s="1167"/>
      <c r="BN95" s="1167"/>
      <c r="BO95" s="1167"/>
      <c r="BP95" s="1472"/>
      <c r="BQ95" s="1472"/>
      <c r="BR95" s="1612"/>
      <c r="BS95" s="1472"/>
      <c r="BT95" s="1472"/>
      <c r="BU95" s="1467"/>
    </row>
    <row r="96" spans="1:73" ht="12.75">
      <c r="A96" s="1472"/>
      <c r="B96" s="1472"/>
      <c r="C96" s="1611"/>
      <c r="D96" s="1612"/>
      <c r="E96" s="1612"/>
      <c r="F96" s="1613"/>
      <c r="G96" s="1472"/>
      <c r="H96" s="1472"/>
      <c r="I96" s="1472"/>
      <c r="J96" s="1472"/>
      <c r="K96" s="1611"/>
      <c r="L96" s="1612"/>
      <c r="M96" s="1612"/>
      <c r="N96" s="1613"/>
      <c r="O96" s="1472"/>
      <c r="P96" s="1472"/>
      <c r="Q96" s="1472"/>
      <c r="R96" s="1472"/>
      <c r="S96" s="1611"/>
      <c r="T96" s="1612"/>
      <c r="U96" s="1612"/>
      <c r="V96" s="1613"/>
      <c r="W96" s="1472"/>
      <c r="X96" s="1472"/>
      <c r="Y96" s="1472"/>
      <c r="Z96" s="1472"/>
      <c r="AA96" s="1611"/>
      <c r="AB96" s="1612"/>
      <c r="AC96" s="1612"/>
      <c r="AD96" s="1613"/>
      <c r="AE96" s="1472"/>
      <c r="AF96" s="1472"/>
      <c r="AG96" s="1472"/>
      <c r="AH96" s="1161"/>
      <c r="AI96" s="1472"/>
      <c r="AJ96" s="1472"/>
      <c r="AK96" s="1613"/>
      <c r="AL96" s="1612"/>
      <c r="AM96" s="1612"/>
      <c r="AN96" s="1612"/>
      <c r="AO96" s="1472"/>
      <c r="AP96" s="1472"/>
      <c r="AQ96" s="1472"/>
      <c r="AR96" s="1472"/>
      <c r="AS96" s="1472"/>
      <c r="AT96" s="1472"/>
      <c r="AU96" s="1472"/>
      <c r="AV96" s="1472"/>
      <c r="AW96" s="1612"/>
      <c r="AX96" s="1612"/>
      <c r="AY96" s="1612"/>
      <c r="AZ96" s="1472"/>
      <c r="BA96" s="1612"/>
      <c r="BB96" s="1612"/>
      <c r="BC96" s="1612"/>
      <c r="BD96" s="1612"/>
      <c r="BE96" s="1612"/>
      <c r="BF96" s="1612"/>
      <c r="BG96" s="1612"/>
      <c r="BH96" s="1612"/>
      <c r="BI96" s="1161"/>
      <c r="BJ96" s="1167"/>
      <c r="BK96" s="1167"/>
      <c r="BL96" s="1167"/>
      <c r="BM96" s="1167"/>
      <c r="BN96" s="1167"/>
      <c r="BO96" s="1167"/>
      <c r="BP96" s="1472"/>
      <c r="BQ96" s="1472"/>
      <c r="BR96" s="1612"/>
      <c r="BS96" s="1472"/>
      <c r="BT96" s="1472"/>
      <c r="BU96" s="1467"/>
    </row>
    <row r="97" spans="1:73" ht="12.75">
      <c r="A97" s="1472"/>
      <c r="B97" s="1167"/>
      <c r="C97" s="1167"/>
      <c r="D97" s="1167"/>
      <c r="E97" s="1167"/>
      <c r="F97" s="1167"/>
      <c r="G97" s="1167"/>
      <c r="H97" s="1167"/>
      <c r="I97" s="1167"/>
      <c r="J97" s="1167"/>
      <c r="K97" s="1167"/>
      <c r="L97" s="1167"/>
      <c r="M97" s="1167"/>
      <c r="N97" s="1167"/>
      <c r="O97" s="1167"/>
      <c r="P97" s="1167"/>
      <c r="Q97" s="1167"/>
      <c r="R97" s="1167"/>
      <c r="S97" s="1167"/>
      <c r="T97" s="1167"/>
      <c r="U97" s="1167"/>
      <c r="V97" s="1167"/>
      <c r="W97" s="1167"/>
      <c r="X97" s="1167"/>
      <c r="Y97" s="1167"/>
      <c r="Z97" s="1167"/>
      <c r="AA97" s="1611"/>
      <c r="AB97" s="1612"/>
      <c r="AC97" s="1612"/>
      <c r="AD97" s="1613"/>
      <c r="AE97" s="1472"/>
      <c r="AF97" s="1472"/>
      <c r="AG97" s="1472"/>
      <c r="AH97" s="1161"/>
      <c r="AI97" s="1472"/>
      <c r="AJ97" s="1472"/>
      <c r="AK97" s="1613"/>
      <c r="AL97" s="1612"/>
      <c r="AM97" s="1612"/>
      <c r="AN97" s="1612"/>
      <c r="AO97" s="1472"/>
      <c r="AP97" s="1472"/>
      <c r="AQ97" s="1472"/>
      <c r="AR97" s="1472"/>
      <c r="AS97" s="1472"/>
      <c r="AT97" s="1472"/>
      <c r="AU97" s="1472"/>
      <c r="AV97" s="1472"/>
      <c r="AW97" s="1612"/>
      <c r="AX97" s="1612"/>
      <c r="AY97" s="1612"/>
      <c r="AZ97" s="1612"/>
      <c r="BA97" s="1612"/>
      <c r="BB97" s="1612"/>
      <c r="BC97" s="1612"/>
      <c r="BD97" s="1612"/>
      <c r="BE97" s="1612"/>
      <c r="BF97" s="1612"/>
      <c r="BG97" s="1612"/>
      <c r="BH97" s="1612"/>
      <c r="BI97" s="1161"/>
      <c r="BJ97" s="1167"/>
      <c r="BK97" s="1167"/>
      <c r="BL97" s="1167"/>
      <c r="BM97" s="1167"/>
      <c r="BN97" s="1167"/>
      <c r="BO97" s="1167"/>
      <c r="BP97" s="1472"/>
      <c r="BQ97" s="1472"/>
      <c r="BR97" s="1612"/>
      <c r="BS97" s="1472"/>
      <c r="BT97" s="1472"/>
      <c r="BU97" s="1467"/>
    </row>
    <row r="98" spans="1:73" ht="12.75">
      <c r="A98" s="1472"/>
      <c r="B98" s="1167"/>
      <c r="C98" s="1167"/>
      <c r="D98" s="1167"/>
      <c r="E98" s="1167"/>
      <c r="F98" s="1167"/>
      <c r="G98" s="1167"/>
      <c r="H98" s="1167"/>
      <c r="I98" s="1167"/>
      <c r="J98" s="1167"/>
      <c r="K98" s="1167"/>
      <c r="L98" s="1167"/>
      <c r="M98" s="1167"/>
      <c r="N98" s="1167"/>
      <c r="O98" s="1167"/>
      <c r="P98" s="1167"/>
      <c r="Q98" s="1167"/>
      <c r="R98" s="1167"/>
      <c r="S98" s="1167"/>
      <c r="T98" s="1167"/>
      <c r="U98" s="1167"/>
      <c r="V98" s="1167"/>
      <c r="W98" s="1167"/>
      <c r="X98" s="1167"/>
      <c r="Y98" s="1167"/>
      <c r="Z98" s="1167"/>
      <c r="AA98" s="1472"/>
      <c r="AB98" s="1472"/>
      <c r="AC98" s="1472"/>
      <c r="AD98" s="1472"/>
      <c r="AE98" s="1472"/>
      <c r="AF98" s="1472"/>
      <c r="AG98" s="1472"/>
      <c r="AH98" s="1161"/>
      <c r="AI98" s="1472"/>
      <c r="AJ98" s="1472"/>
      <c r="AK98" s="1613"/>
      <c r="AL98" s="1612"/>
      <c r="AM98" s="1612"/>
      <c r="AN98" s="1612"/>
      <c r="AO98" s="1472"/>
      <c r="AP98" s="1472"/>
      <c r="AQ98" s="1472"/>
      <c r="AR98" s="1472"/>
      <c r="AS98" s="1472"/>
      <c r="AT98" s="1472"/>
      <c r="AU98" s="1472"/>
      <c r="AV98" s="1472"/>
      <c r="AW98" s="1612"/>
      <c r="AX98" s="1612"/>
      <c r="AY98" s="1612"/>
      <c r="AZ98" s="1612"/>
      <c r="BA98" s="1612"/>
      <c r="BB98" s="1612"/>
      <c r="BC98" s="1612"/>
      <c r="BD98" s="1612"/>
      <c r="BE98" s="1612"/>
      <c r="BF98" s="1612"/>
      <c r="BG98" s="1612"/>
      <c r="BH98" s="1612"/>
      <c r="BI98" s="1161"/>
      <c r="BJ98" s="1167"/>
      <c r="BK98" s="1167"/>
      <c r="BL98" s="1167"/>
      <c r="BM98" s="1167"/>
      <c r="BN98" s="1167"/>
      <c r="BO98" s="1167"/>
      <c r="BP98" s="1472"/>
      <c r="BQ98" s="1472"/>
      <c r="BR98" s="1612"/>
      <c r="BS98" s="1472"/>
      <c r="BT98" s="1472"/>
      <c r="BU98" s="1467"/>
    </row>
    <row r="99" spans="1:73" ht="12.75">
      <c r="A99" s="1472"/>
      <c r="B99" s="1167"/>
      <c r="C99" s="1167"/>
      <c r="D99" s="1167"/>
      <c r="E99" s="1167"/>
      <c r="F99" s="1167"/>
      <c r="G99" s="1167"/>
      <c r="H99" s="1167"/>
      <c r="I99" s="1167"/>
      <c r="J99" s="1167"/>
      <c r="K99" s="1167"/>
      <c r="L99" s="1167"/>
      <c r="M99" s="1167"/>
      <c r="N99" s="1167"/>
      <c r="O99" s="1167"/>
      <c r="P99" s="1167"/>
      <c r="Q99" s="1167"/>
      <c r="R99" s="1167"/>
      <c r="S99" s="1167"/>
      <c r="T99" s="1167"/>
      <c r="U99" s="1167"/>
      <c r="V99" s="1167"/>
      <c r="W99" s="1167"/>
      <c r="X99" s="1167"/>
      <c r="Y99" s="1167"/>
      <c r="Z99" s="1167"/>
      <c r="AA99" s="1472"/>
      <c r="AB99" s="1472"/>
      <c r="AC99" s="1472"/>
      <c r="AD99" s="1639"/>
      <c r="AE99" s="1472"/>
      <c r="AF99" s="1472"/>
      <c r="AG99" s="1472"/>
      <c r="AH99" s="1161"/>
      <c r="AI99" s="1472"/>
      <c r="AJ99" s="1472"/>
      <c r="AK99" s="1613"/>
      <c r="AL99" s="1612"/>
      <c r="AM99" s="1612"/>
      <c r="AN99" s="1612"/>
      <c r="AO99" s="1472"/>
      <c r="AP99" s="1472"/>
      <c r="AQ99" s="1472"/>
      <c r="AR99" s="1472"/>
      <c r="AS99" s="1472"/>
      <c r="AT99" s="1612"/>
      <c r="AU99" s="1612"/>
      <c r="AV99" s="1612"/>
      <c r="AW99" s="1612"/>
      <c r="AX99" s="1612"/>
      <c r="AY99" s="1612"/>
      <c r="AZ99" s="1612"/>
      <c r="BA99" s="1612"/>
      <c r="BB99" s="1612"/>
      <c r="BC99" s="1612"/>
      <c r="BD99" s="1612"/>
      <c r="BE99" s="1612"/>
      <c r="BF99" s="1612"/>
      <c r="BG99" s="1612"/>
      <c r="BH99" s="1612"/>
      <c r="BI99" s="1161"/>
      <c r="BJ99" s="1167"/>
      <c r="BK99" s="1167"/>
      <c r="BL99" s="1167"/>
      <c r="BM99" s="1167"/>
      <c r="BN99" s="1167"/>
      <c r="BO99" s="1167"/>
      <c r="BP99" s="1472"/>
      <c r="BQ99" s="1472"/>
      <c r="BR99" s="1612"/>
      <c r="BS99" s="1472"/>
      <c r="BT99" s="1472"/>
      <c r="BU99" s="1472"/>
    </row>
    <row r="100" spans="1:73" ht="12.75">
      <c r="A100" s="1472"/>
      <c r="B100" s="1167"/>
      <c r="C100" s="1167"/>
      <c r="D100" s="1167"/>
      <c r="E100" s="1167"/>
      <c r="F100" s="1167"/>
      <c r="G100" s="1167"/>
      <c r="H100" s="1167"/>
      <c r="I100" s="1167"/>
      <c r="J100" s="1167"/>
      <c r="K100" s="1167"/>
      <c r="L100" s="1167"/>
      <c r="M100" s="1167"/>
      <c r="N100" s="1167"/>
      <c r="O100" s="1167"/>
      <c r="P100" s="1167"/>
      <c r="Q100" s="1167"/>
      <c r="R100" s="1167"/>
      <c r="S100" s="1167"/>
      <c r="T100" s="1167"/>
      <c r="U100" s="1167"/>
      <c r="V100" s="1167"/>
      <c r="W100" s="1167"/>
      <c r="X100" s="1167"/>
      <c r="Y100" s="1167"/>
      <c r="Z100" s="1167"/>
      <c r="AA100" s="1472"/>
      <c r="AB100" s="1472"/>
      <c r="AC100" s="1472"/>
      <c r="AD100" s="1639"/>
      <c r="AE100" s="1472"/>
      <c r="AF100" s="1472"/>
      <c r="AG100" s="1472"/>
      <c r="AH100" s="1161"/>
      <c r="AI100" s="1472"/>
      <c r="AJ100" s="1472"/>
      <c r="AK100" s="1613"/>
      <c r="AL100" s="1612"/>
      <c r="AM100" s="1612"/>
      <c r="AN100" s="1612"/>
      <c r="AO100" s="1472"/>
      <c r="AP100" s="1472"/>
      <c r="AQ100" s="1472"/>
      <c r="AR100" s="1472"/>
      <c r="AS100" s="1472"/>
      <c r="AT100" s="1612"/>
      <c r="AU100" s="1612"/>
      <c r="AV100" s="1612"/>
      <c r="AW100" s="1612"/>
      <c r="AX100" s="1612"/>
      <c r="AY100" s="1612"/>
      <c r="AZ100" s="1612"/>
      <c r="BA100" s="1612"/>
      <c r="BB100" s="1612"/>
      <c r="BC100" s="1612"/>
      <c r="BD100" s="1612"/>
      <c r="BE100" s="1612"/>
      <c r="BF100" s="1612"/>
      <c r="BG100" s="1612"/>
      <c r="BH100" s="1612"/>
      <c r="BI100" s="1161"/>
      <c r="BJ100" s="1640"/>
      <c r="BK100" s="1640"/>
      <c r="BL100" s="1641"/>
      <c r="BM100" s="1167"/>
      <c r="BN100" s="1167"/>
      <c r="BO100" s="1167"/>
      <c r="BP100" s="1472"/>
      <c r="BQ100" s="1472"/>
      <c r="BR100" s="1612"/>
      <c r="BS100" s="1472"/>
      <c r="BT100" s="1472"/>
      <c r="BU100" s="1467"/>
    </row>
    <row r="101" spans="1:73" ht="12.75">
      <c r="A101" s="1472"/>
      <c r="B101" s="1167"/>
      <c r="C101" s="1167"/>
      <c r="D101" s="1167"/>
      <c r="E101" s="1167"/>
      <c r="F101" s="1167"/>
      <c r="G101" s="1167"/>
      <c r="H101" s="1167"/>
      <c r="I101" s="1167"/>
      <c r="J101" s="1167"/>
      <c r="K101" s="1167"/>
      <c r="L101" s="1167"/>
      <c r="M101" s="1167"/>
      <c r="N101" s="1167"/>
      <c r="O101" s="1167"/>
      <c r="P101" s="1167"/>
      <c r="Q101" s="1167"/>
      <c r="R101" s="1167"/>
      <c r="S101" s="1167"/>
      <c r="T101" s="1167"/>
      <c r="U101" s="1167"/>
      <c r="V101" s="1167"/>
      <c r="W101" s="1167"/>
      <c r="X101" s="1167"/>
      <c r="Y101" s="1167"/>
      <c r="Z101" s="1167"/>
      <c r="AA101" s="1472"/>
      <c r="AB101" s="1472"/>
      <c r="AC101" s="1472"/>
      <c r="AD101" s="1639"/>
      <c r="AE101" s="1472"/>
      <c r="AF101" s="1472"/>
      <c r="AG101" s="1472"/>
      <c r="AH101" s="1161"/>
      <c r="AI101" s="1472"/>
      <c r="AJ101" s="1472"/>
      <c r="AK101" s="1613"/>
      <c r="AL101" s="1612"/>
      <c r="AM101" s="1612"/>
      <c r="AN101" s="1612"/>
      <c r="AO101" s="1472"/>
      <c r="AP101" s="1472"/>
      <c r="AQ101" s="1472"/>
      <c r="AR101" s="1472"/>
      <c r="AS101" s="1472"/>
      <c r="AT101" s="1612"/>
      <c r="AU101" s="1612"/>
      <c r="AV101" s="1612"/>
      <c r="AW101" s="1612"/>
      <c r="AX101" s="1612"/>
      <c r="AY101" s="1612"/>
      <c r="AZ101" s="1612"/>
      <c r="BA101" s="1612"/>
      <c r="BB101" s="1612"/>
      <c r="BC101" s="1612"/>
      <c r="BD101" s="1612"/>
      <c r="BE101" s="1612"/>
      <c r="BF101" s="1612"/>
      <c r="BG101" s="1612"/>
      <c r="BH101" s="1612"/>
      <c r="BI101" s="1161"/>
      <c r="BJ101" s="1640"/>
      <c r="BK101" s="1640"/>
      <c r="BL101" s="1641"/>
      <c r="BM101" s="1167"/>
      <c r="BN101" s="1167"/>
      <c r="BO101" s="1167"/>
      <c r="BP101" s="1472"/>
      <c r="BQ101" s="1472"/>
      <c r="BR101" s="1612"/>
      <c r="BS101" s="1472"/>
      <c r="BT101" s="1472"/>
      <c r="BU101" s="1467"/>
    </row>
    <row r="102" spans="1:73" ht="12.75">
      <c r="A102" s="1472"/>
      <c r="B102" s="1167"/>
      <c r="C102" s="1167"/>
      <c r="D102" s="1167"/>
      <c r="E102" s="1167"/>
      <c r="F102" s="1167"/>
      <c r="G102" s="1167"/>
      <c r="H102" s="1167"/>
      <c r="I102" s="1167"/>
      <c r="J102" s="1167"/>
      <c r="K102" s="1167"/>
      <c r="L102" s="1167"/>
      <c r="M102" s="1167"/>
      <c r="N102" s="1167"/>
      <c r="O102" s="1167"/>
      <c r="P102" s="1167"/>
      <c r="Q102" s="1167"/>
      <c r="R102" s="1167"/>
      <c r="S102" s="1167"/>
      <c r="T102" s="1167"/>
      <c r="U102" s="1167"/>
      <c r="V102" s="1167"/>
      <c r="W102" s="1167"/>
      <c r="X102" s="1167"/>
      <c r="Y102" s="1167"/>
      <c r="Z102" s="1167"/>
      <c r="AA102" s="1472"/>
      <c r="AB102" s="1472"/>
      <c r="AC102" s="1472"/>
      <c r="AD102" s="1639"/>
      <c r="AE102" s="1472"/>
      <c r="AF102" s="1472"/>
      <c r="AG102" s="1472"/>
      <c r="AH102" s="1161"/>
      <c r="AI102" s="1472"/>
      <c r="AJ102" s="1472"/>
      <c r="AK102" s="1613"/>
      <c r="AL102" s="1612"/>
      <c r="AM102" s="1612"/>
      <c r="AN102" s="1612"/>
      <c r="AO102" s="1472"/>
      <c r="AP102" s="1472"/>
      <c r="AQ102" s="1472"/>
      <c r="AR102" s="1472"/>
      <c r="AS102" s="1472"/>
      <c r="AT102" s="1612"/>
      <c r="AU102" s="1612"/>
      <c r="AV102" s="1612"/>
      <c r="AW102" s="1472"/>
      <c r="AX102" s="1472"/>
      <c r="AY102" s="1472"/>
      <c r="AZ102" s="1612"/>
      <c r="BA102" s="1472"/>
      <c r="BB102" s="1472"/>
      <c r="BC102" s="1472"/>
      <c r="BD102" s="1472"/>
      <c r="BE102" s="1472"/>
      <c r="BF102" s="1472"/>
      <c r="BG102" s="1472"/>
      <c r="BH102" s="1472"/>
      <c r="BI102" s="1161"/>
      <c r="BJ102" s="1640"/>
      <c r="BK102" s="1640"/>
      <c r="BL102" s="1641"/>
      <c r="BM102" s="1167"/>
      <c r="BN102" s="1167"/>
      <c r="BO102" s="1167"/>
      <c r="BP102" s="1472"/>
      <c r="BQ102" s="1472"/>
      <c r="BR102" s="1612"/>
      <c r="BS102" s="1472"/>
      <c r="BT102" s="1472"/>
      <c r="BU102" s="1467"/>
    </row>
    <row r="103" spans="1:73" ht="12.75">
      <c r="A103" s="1472"/>
      <c r="B103" s="1167"/>
      <c r="C103" s="1167"/>
      <c r="D103" s="1167"/>
      <c r="E103" s="1167"/>
      <c r="F103" s="1167"/>
      <c r="G103" s="1167"/>
      <c r="H103" s="1167"/>
      <c r="I103" s="1167"/>
      <c r="J103" s="1167"/>
      <c r="K103" s="1167"/>
      <c r="L103" s="1167"/>
      <c r="M103" s="1167"/>
      <c r="N103" s="1167"/>
      <c r="O103" s="1167"/>
      <c r="P103" s="1167"/>
      <c r="Q103" s="1167"/>
      <c r="R103" s="1167"/>
      <c r="S103" s="1167"/>
      <c r="T103" s="1167"/>
      <c r="U103" s="1167"/>
      <c r="V103" s="1167"/>
      <c r="W103" s="1167"/>
      <c r="X103" s="1167"/>
      <c r="Y103" s="1167"/>
      <c r="Z103" s="1167"/>
      <c r="AA103" s="1472"/>
      <c r="AB103" s="1472"/>
      <c r="AC103" s="1472"/>
      <c r="AD103" s="1639"/>
      <c r="AE103" s="1472"/>
      <c r="AF103" s="1472"/>
      <c r="AG103" s="1472"/>
      <c r="AH103" s="1167"/>
      <c r="AI103" s="1472"/>
      <c r="AJ103" s="1472"/>
      <c r="AK103" s="1613"/>
      <c r="AL103" s="1612"/>
      <c r="AM103" s="1612"/>
      <c r="AN103" s="1612"/>
      <c r="AO103" s="1472"/>
      <c r="AP103" s="1472"/>
      <c r="AQ103" s="1472"/>
      <c r="AR103" s="1472"/>
      <c r="AS103" s="1472"/>
      <c r="AT103" s="1612"/>
      <c r="AU103" s="1612"/>
      <c r="AV103" s="1612"/>
      <c r="AW103" s="1472"/>
      <c r="AX103" s="1472"/>
      <c r="AY103" s="1472"/>
      <c r="AZ103" s="1612"/>
      <c r="BA103" s="1472"/>
      <c r="BB103" s="1472"/>
      <c r="BC103" s="1472"/>
      <c r="BD103" s="1472"/>
      <c r="BE103" s="1472"/>
      <c r="BF103" s="1472"/>
      <c r="BG103" s="1472"/>
      <c r="BH103" s="1472"/>
      <c r="BI103" s="1161"/>
      <c r="BJ103" s="1640"/>
      <c r="BK103" s="1640"/>
      <c r="BL103" s="1641"/>
      <c r="BM103" s="1167"/>
      <c r="BN103" s="1167"/>
      <c r="BO103" s="1167"/>
      <c r="BP103" s="1472"/>
      <c r="BQ103" s="1472"/>
      <c r="BR103" s="1612"/>
      <c r="BS103" s="1472"/>
      <c r="BT103" s="1472"/>
      <c r="BU103" s="1467"/>
    </row>
    <row r="104" spans="1:73" ht="12.75">
      <c r="A104" s="1472"/>
      <c r="B104" s="1167"/>
      <c r="C104" s="1167"/>
      <c r="D104" s="1167"/>
      <c r="E104" s="1167"/>
      <c r="F104" s="1167"/>
      <c r="G104" s="1167"/>
      <c r="H104" s="1167"/>
      <c r="I104" s="1167"/>
      <c r="J104" s="1167"/>
      <c r="K104" s="1167"/>
      <c r="L104" s="1167"/>
      <c r="M104" s="1167"/>
      <c r="N104" s="1167"/>
      <c r="O104" s="1167"/>
      <c r="P104" s="1167"/>
      <c r="Q104" s="1167"/>
      <c r="R104" s="1167"/>
      <c r="S104" s="1167"/>
      <c r="T104" s="1167"/>
      <c r="U104" s="1167"/>
      <c r="V104" s="1167"/>
      <c r="W104" s="1167"/>
      <c r="X104" s="1167"/>
      <c r="Y104" s="1167"/>
      <c r="Z104" s="1167"/>
      <c r="AA104" s="1472"/>
      <c r="AB104" s="1472"/>
      <c r="AC104" s="1472"/>
      <c r="AD104" s="1639"/>
      <c r="AE104" s="1472"/>
      <c r="AF104" s="1472"/>
      <c r="AG104" s="1472"/>
      <c r="AH104" s="1167"/>
      <c r="AI104" s="1472"/>
      <c r="AJ104" s="1472"/>
      <c r="AK104" s="1613"/>
      <c r="AL104" s="1612"/>
      <c r="AM104" s="1612"/>
      <c r="AN104" s="1612"/>
      <c r="AO104" s="1472"/>
      <c r="AP104" s="1472"/>
      <c r="AQ104" s="1472"/>
      <c r="AR104" s="1472"/>
      <c r="AS104" s="1472"/>
      <c r="AT104" s="1612"/>
      <c r="AU104" s="1612"/>
      <c r="AV104" s="1612"/>
      <c r="AW104" s="1472"/>
      <c r="AX104" s="1472"/>
      <c r="AY104" s="1472"/>
      <c r="AZ104" s="1612"/>
      <c r="BA104" s="1472"/>
      <c r="BB104" s="1472"/>
      <c r="BC104" s="1472"/>
      <c r="BD104" s="1472"/>
      <c r="BE104" s="1472"/>
      <c r="BF104" s="1472"/>
      <c r="BG104" s="1472"/>
      <c r="BH104" s="1472"/>
      <c r="BI104" s="1161"/>
      <c r="BJ104" s="1640"/>
      <c r="BK104" s="1640"/>
      <c r="BL104" s="1641"/>
      <c r="BM104" s="1167"/>
      <c r="BN104" s="1167"/>
      <c r="BO104" s="1167"/>
      <c r="BP104" s="1472"/>
      <c r="BQ104" s="1472"/>
      <c r="BR104" s="1612"/>
      <c r="BS104" s="1472"/>
      <c r="BT104" s="1472"/>
      <c r="BU104" s="1467"/>
    </row>
    <row r="105" spans="1:73" ht="12.75">
      <c r="A105" s="1472"/>
      <c r="B105" s="1167"/>
      <c r="C105" s="1167"/>
      <c r="D105" s="1167"/>
      <c r="E105" s="1167"/>
      <c r="F105" s="1167"/>
      <c r="G105" s="1167"/>
      <c r="H105" s="1167"/>
      <c r="I105" s="1167"/>
      <c r="J105" s="1167"/>
      <c r="K105" s="1167"/>
      <c r="L105" s="1167"/>
      <c r="M105" s="1167"/>
      <c r="N105" s="1167"/>
      <c r="O105" s="1167"/>
      <c r="P105" s="1167"/>
      <c r="Q105" s="1167"/>
      <c r="R105" s="1167"/>
      <c r="S105" s="1167"/>
      <c r="T105" s="1167"/>
      <c r="U105" s="1167"/>
      <c r="V105" s="1167"/>
      <c r="W105" s="1167"/>
      <c r="X105" s="1167"/>
      <c r="Y105" s="1167"/>
      <c r="Z105" s="1167"/>
      <c r="AA105" s="1472"/>
      <c r="AB105" s="1472"/>
      <c r="AC105" s="1472"/>
      <c r="AD105" s="1639"/>
      <c r="AE105" s="1472"/>
      <c r="AF105" s="1472"/>
      <c r="AG105" s="1472"/>
      <c r="AH105" s="1167"/>
      <c r="AI105" s="1472"/>
      <c r="AJ105" s="1472"/>
      <c r="AK105" s="1613"/>
      <c r="AL105" s="1612"/>
      <c r="AM105" s="1612"/>
      <c r="AN105" s="1612"/>
      <c r="AO105" s="1472"/>
      <c r="AP105" s="1472"/>
      <c r="AQ105" s="1472"/>
      <c r="AR105" s="1472"/>
      <c r="AS105" s="1472"/>
      <c r="AT105" s="1612"/>
      <c r="AU105" s="1612"/>
      <c r="AV105" s="1612"/>
      <c r="AW105" s="1472"/>
      <c r="AX105" s="1472"/>
      <c r="AY105" s="1472"/>
      <c r="AZ105" s="1612"/>
      <c r="BA105" s="1472"/>
      <c r="BB105" s="1472"/>
      <c r="BC105" s="1472"/>
      <c r="BD105" s="1472"/>
      <c r="BE105" s="1472"/>
      <c r="BF105" s="1472"/>
      <c r="BG105" s="1472"/>
      <c r="BH105" s="1472"/>
      <c r="BI105" s="1161"/>
      <c r="BJ105" s="1640"/>
      <c r="BK105" s="1640"/>
      <c r="BL105" s="1641"/>
      <c r="BM105" s="1167"/>
      <c r="BN105" s="1167"/>
      <c r="BO105" s="1167"/>
      <c r="BP105" s="1472"/>
      <c r="BQ105" s="1472"/>
      <c r="BR105" s="1612"/>
      <c r="BS105" s="1472"/>
      <c r="BT105" s="1472"/>
      <c r="BU105" s="1472"/>
    </row>
    <row r="106" spans="1:73" ht="12.75">
      <c r="A106" s="1472"/>
      <c r="B106" s="1167"/>
      <c r="C106" s="1167"/>
      <c r="D106" s="1167"/>
      <c r="E106" s="1167"/>
      <c r="F106" s="1167"/>
      <c r="G106" s="1167"/>
      <c r="H106" s="1167"/>
      <c r="I106" s="1167"/>
      <c r="J106" s="1167"/>
      <c r="K106" s="1167"/>
      <c r="L106" s="1167"/>
      <c r="M106" s="1167"/>
      <c r="N106" s="1167"/>
      <c r="O106" s="1167"/>
      <c r="P106" s="1167"/>
      <c r="Q106" s="1167"/>
      <c r="R106" s="1167"/>
      <c r="S106" s="1167"/>
      <c r="T106" s="1167"/>
      <c r="U106" s="1167"/>
      <c r="V106" s="1167"/>
      <c r="W106" s="1167"/>
      <c r="X106" s="1167"/>
      <c r="Y106" s="1167"/>
      <c r="Z106" s="1167"/>
      <c r="AA106" s="1472"/>
      <c r="AB106" s="1472"/>
      <c r="AC106" s="1472"/>
      <c r="AD106" s="1639"/>
      <c r="AE106" s="1472"/>
      <c r="AF106" s="1472"/>
      <c r="AG106" s="1472"/>
      <c r="AH106" s="1167"/>
      <c r="AI106" s="1472"/>
      <c r="AJ106" s="1472"/>
      <c r="AK106" s="1613"/>
      <c r="AL106" s="1612"/>
      <c r="AM106" s="1612"/>
      <c r="AN106" s="1612"/>
      <c r="AO106" s="1472"/>
      <c r="AP106" s="1472"/>
      <c r="AQ106" s="1472"/>
      <c r="AR106" s="1472"/>
      <c r="AS106" s="1472"/>
      <c r="AT106" s="1612"/>
      <c r="AU106" s="1612"/>
      <c r="AV106" s="1612"/>
      <c r="AW106" s="1472"/>
      <c r="AX106" s="1472"/>
      <c r="AY106" s="1472"/>
      <c r="AZ106" s="1472"/>
      <c r="BA106" s="1472"/>
      <c r="BB106" s="1472"/>
      <c r="BC106" s="1472"/>
      <c r="BD106" s="1472"/>
      <c r="BE106" s="1472"/>
      <c r="BF106" s="1472"/>
      <c r="BG106" s="1472"/>
      <c r="BH106" s="1472"/>
      <c r="BI106" s="1161"/>
      <c r="BJ106" s="1640"/>
      <c r="BK106" s="1640"/>
      <c r="BL106" s="1641"/>
      <c r="BM106" s="1167"/>
      <c r="BN106" s="1167"/>
      <c r="BO106" s="1167"/>
      <c r="BP106" s="1472"/>
      <c r="BQ106" s="1472"/>
      <c r="BR106" s="1612"/>
      <c r="BS106" s="1472"/>
      <c r="BT106" s="1472"/>
      <c r="BU106" s="1472"/>
    </row>
    <row r="107" spans="1:73" ht="12.75">
      <c r="A107" s="1472"/>
      <c r="B107" s="1167"/>
      <c r="C107" s="1167"/>
      <c r="D107" s="1167"/>
      <c r="E107" s="1167"/>
      <c r="F107" s="1167"/>
      <c r="G107" s="1167"/>
      <c r="H107" s="1167"/>
      <c r="I107" s="1167"/>
      <c r="J107" s="1167"/>
      <c r="K107" s="1167"/>
      <c r="L107" s="1167"/>
      <c r="M107" s="1167"/>
      <c r="N107" s="1167"/>
      <c r="O107" s="1167"/>
      <c r="P107" s="1167"/>
      <c r="Q107" s="1167"/>
      <c r="R107" s="1167"/>
      <c r="S107" s="1167"/>
      <c r="T107" s="1167"/>
      <c r="U107" s="1167"/>
      <c r="V107" s="1167"/>
      <c r="W107" s="1167"/>
      <c r="X107" s="1167"/>
      <c r="Y107" s="1167"/>
      <c r="Z107" s="1167"/>
      <c r="AA107" s="1472"/>
      <c r="AB107" s="1472"/>
      <c r="AC107" s="1472"/>
      <c r="AD107" s="1639"/>
      <c r="AE107" s="1472"/>
      <c r="AF107" s="1472"/>
      <c r="AG107" s="1472"/>
      <c r="AH107" s="1167"/>
      <c r="AI107" s="1472"/>
      <c r="AJ107" s="1472"/>
      <c r="AK107" s="1613"/>
      <c r="AL107" s="1612"/>
      <c r="AM107" s="1612"/>
      <c r="AN107" s="1612"/>
      <c r="AO107" s="1472"/>
      <c r="AP107" s="1472"/>
      <c r="AQ107" s="1472"/>
      <c r="AR107" s="1472"/>
      <c r="AS107" s="1472"/>
      <c r="AT107" s="1612"/>
      <c r="AU107" s="1612"/>
      <c r="AV107" s="1612"/>
      <c r="AW107" s="1472"/>
      <c r="AX107" s="1472"/>
      <c r="AY107" s="1472"/>
      <c r="AZ107" s="1472"/>
      <c r="BA107" s="1472"/>
      <c r="BB107" s="1472"/>
      <c r="BC107" s="1472"/>
      <c r="BD107" s="1472"/>
      <c r="BE107" s="1472"/>
      <c r="BF107" s="1472"/>
      <c r="BG107" s="1472"/>
      <c r="BH107" s="1472"/>
      <c r="BI107" s="1161"/>
      <c r="BJ107" s="1640"/>
      <c r="BK107" s="1640"/>
      <c r="BL107" s="1641"/>
      <c r="BM107" s="1167"/>
      <c r="BN107" s="1167"/>
      <c r="BO107" s="1167"/>
      <c r="BP107" s="1472"/>
      <c r="BQ107" s="1472"/>
      <c r="BR107" s="1612"/>
      <c r="BS107" s="1472"/>
      <c r="BT107" s="1472"/>
      <c r="BU107" s="1472"/>
    </row>
    <row r="108" spans="1:73" ht="12.75">
      <c r="A108" s="1472"/>
      <c r="B108" s="1167"/>
      <c r="C108" s="1167"/>
      <c r="D108" s="1167"/>
      <c r="E108" s="1167"/>
      <c r="F108" s="1167"/>
      <c r="G108" s="1167"/>
      <c r="H108" s="1167"/>
      <c r="I108" s="1167"/>
      <c r="J108" s="1167"/>
      <c r="K108" s="1167"/>
      <c r="L108" s="1167"/>
      <c r="M108" s="1167"/>
      <c r="N108" s="1167"/>
      <c r="O108" s="1167"/>
      <c r="P108" s="1167"/>
      <c r="Q108" s="1167"/>
      <c r="R108" s="1167"/>
      <c r="S108" s="1167"/>
      <c r="T108" s="1167"/>
      <c r="U108" s="1167"/>
      <c r="V108" s="1167"/>
      <c r="W108" s="1167"/>
      <c r="X108" s="1167"/>
      <c r="Y108" s="1167"/>
      <c r="Z108" s="1167"/>
      <c r="AA108" s="1472"/>
      <c r="AB108" s="1472"/>
      <c r="AC108" s="1472"/>
      <c r="AD108" s="1639"/>
      <c r="AE108" s="1472"/>
      <c r="AF108" s="1472"/>
      <c r="AG108" s="1472"/>
      <c r="AH108" s="1167"/>
      <c r="AI108" s="1472"/>
      <c r="AJ108" s="1472"/>
      <c r="AK108" s="1613"/>
      <c r="AL108" s="1612"/>
      <c r="AM108" s="1612"/>
      <c r="AN108" s="1612"/>
      <c r="AO108" s="1472"/>
      <c r="AP108" s="1472"/>
      <c r="AQ108" s="1472"/>
      <c r="AR108" s="1472"/>
      <c r="AS108" s="1472"/>
      <c r="AT108" s="1612"/>
      <c r="AU108" s="1612"/>
      <c r="AV108" s="1612"/>
      <c r="AW108" s="1472"/>
      <c r="AX108" s="1472"/>
      <c r="AY108" s="1472"/>
      <c r="AZ108" s="1472"/>
      <c r="BA108" s="1472"/>
      <c r="BB108" s="1472"/>
      <c r="BC108" s="1472"/>
      <c r="BD108" s="1472"/>
      <c r="BE108" s="1472"/>
      <c r="BF108" s="1472"/>
      <c r="BG108" s="1472"/>
      <c r="BH108" s="1472"/>
      <c r="BI108" s="1161"/>
      <c r="BJ108" s="1640"/>
      <c r="BK108" s="1640"/>
      <c r="BL108" s="1641"/>
      <c r="BM108" s="1167"/>
      <c r="BN108" s="1167"/>
      <c r="BO108" s="1167"/>
      <c r="BP108" s="1472"/>
      <c r="BQ108" s="1472"/>
      <c r="BR108" s="1612"/>
      <c r="BS108" s="1472"/>
      <c r="BT108" s="1472"/>
      <c r="BU108" s="1472"/>
    </row>
    <row r="109" spans="1:73" ht="12.75">
      <c r="A109" s="1472"/>
      <c r="B109" s="1167"/>
      <c r="C109" s="1167"/>
      <c r="D109" s="1167"/>
      <c r="E109" s="1167"/>
      <c r="F109" s="1167"/>
      <c r="G109" s="1167"/>
      <c r="H109" s="1167"/>
      <c r="I109" s="1167"/>
      <c r="J109" s="1167"/>
      <c r="K109" s="1167"/>
      <c r="L109" s="1167"/>
      <c r="M109" s="1167"/>
      <c r="N109" s="1167"/>
      <c r="O109" s="1167"/>
      <c r="P109" s="1167"/>
      <c r="Q109" s="1167"/>
      <c r="R109" s="1167"/>
      <c r="S109" s="1167"/>
      <c r="T109" s="1167"/>
      <c r="U109" s="1167"/>
      <c r="V109" s="1167"/>
      <c r="W109" s="1167"/>
      <c r="X109" s="1167"/>
      <c r="Y109" s="1167"/>
      <c r="Z109" s="1167"/>
      <c r="AA109" s="1472"/>
      <c r="AB109" s="1472"/>
      <c r="AC109" s="1472"/>
      <c r="AD109" s="1639"/>
      <c r="AE109" s="1472"/>
      <c r="AF109" s="1472"/>
      <c r="AG109" s="1472"/>
      <c r="AH109" s="1167"/>
      <c r="AI109" s="1472"/>
      <c r="AJ109" s="1472"/>
      <c r="AK109" s="1613"/>
      <c r="AL109" s="1612"/>
      <c r="AM109" s="1612"/>
      <c r="AN109" s="1612"/>
      <c r="AO109" s="1472"/>
      <c r="AP109" s="1472"/>
      <c r="AQ109" s="1472"/>
      <c r="AR109" s="1472"/>
      <c r="AS109" s="1472"/>
      <c r="AT109" s="1612"/>
      <c r="AU109" s="1612"/>
      <c r="AV109" s="1612"/>
      <c r="AW109" s="1472"/>
      <c r="AX109" s="1472"/>
      <c r="AY109" s="1472"/>
      <c r="AZ109" s="1472"/>
      <c r="BA109" s="1472"/>
      <c r="BB109" s="1472"/>
      <c r="BC109" s="1472"/>
      <c r="BD109" s="1472"/>
      <c r="BE109" s="1472"/>
      <c r="BF109" s="1472"/>
      <c r="BG109" s="1472"/>
      <c r="BH109" s="1472"/>
      <c r="BI109" s="1161"/>
      <c r="BJ109" s="1640"/>
      <c r="BK109" s="1640"/>
      <c r="BL109" s="1641"/>
      <c r="BM109" s="1167"/>
      <c r="BN109" s="1167"/>
      <c r="BO109" s="1167"/>
      <c r="BP109" s="1472"/>
      <c r="BQ109" s="1472"/>
      <c r="BR109" s="1612"/>
      <c r="BS109" s="1472"/>
      <c r="BT109" s="1472"/>
      <c r="BU109" s="1472"/>
    </row>
    <row r="110" spans="1:73" ht="12.75">
      <c r="A110" s="1472"/>
      <c r="B110" s="1167"/>
      <c r="C110" s="1167"/>
      <c r="D110" s="1167"/>
      <c r="E110" s="1167"/>
      <c r="F110" s="1167"/>
      <c r="G110" s="1167"/>
      <c r="H110" s="1167"/>
      <c r="I110" s="1167"/>
      <c r="J110" s="1167"/>
      <c r="K110" s="1167"/>
      <c r="L110" s="1167"/>
      <c r="M110" s="1167"/>
      <c r="N110" s="1167"/>
      <c r="O110" s="1167"/>
      <c r="P110" s="1167"/>
      <c r="Q110" s="1167"/>
      <c r="R110" s="1167"/>
      <c r="S110" s="1167"/>
      <c r="T110" s="1167"/>
      <c r="U110" s="1167"/>
      <c r="V110" s="1167"/>
      <c r="W110" s="1167"/>
      <c r="X110" s="1167"/>
      <c r="Y110" s="1167"/>
      <c r="Z110" s="1167"/>
      <c r="AA110" s="1472"/>
      <c r="AB110" s="1472"/>
      <c r="AC110" s="1472"/>
      <c r="AD110" s="1639"/>
      <c r="AE110" s="1472"/>
      <c r="AF110" s="1472"/>
      <c r="AG110" s="1472"/>
      <c r="AH110" s="1167"/>
      <c r="AI110" s="1472"/>
      <c r="AJ110" s="1472"/>
      <c r="AK110" s="1613"/>
      <c r="AL110" s="1612"/>
      <c r="AM110" s="1612"/>
      <c r="AN110" s="1612"/>
      <c r="AO110" s="1472"/>
      <c r="AP110" s="1472"/>
      <c r="AQ110" s="1472"/>
      <c r="AR110" s="1472"/>
      <c r="AS110" s="1472"/>
      <c r="AT110" s="1612"/>
      <c r="AU110" s="1612"/>
      <c r="AV110" s="1612"/>
      <c r="AW110" s="1472"/>
      <c r="AX110" s="1472"/>
      <c r="AY110" s="1472"/>
      <c r="AZ110" s="1472"/>
      <c r="BA110" s="1472"/>
      <c r="BB110" s="1472"/>
      <c r="BC110" s="1472"/>
      <c r="BD110" s="1472"/>
      <c r="BE110" s="1472"/>
      <c r="BF110" s="1472"/>
      <c r="BG110" s="1472"/>
      <c r="BH110" s="1472"/>
      <c r="BI110" s="1161"/>
      <c r="BJ110" s="1640"/>
      <c r="BK110" s="1640"/>
      <c r="BL110" s="1641"/>
      <c r="BM110" s="1167"/>
      <c r="BN110" s="1167"/>
      <c r="BO110" s="1167"/>
      <c r="BP110" s="1472"/>
      <c r="BQ110" s="1472"/>
      <c r="BR110" s="1612"/>
      <c r="BS110" s="1472"/>
      <c r="BT110" s="1472"/>
      <c r="BU110" s="1472"/>
    </row>
    <row r="111" spans="1:73" ht="12.75">
      <c r="A111" s="1472"/>
      <c r="B111" s="1167"/>
      <c r="C111" s="1167"/>
      <c r="D111" s="1167"/>
      <c r="E111" s="1167"/>
      <c r="F111" s="1167"/>
      <c r="G111" s="1167"/>
      <c r="H111" s="1167"/>
      <c r="I111" s="1167"/>
      <c r="J111" s="1167"/>
      <c r="K111" s="1167"/>
      <c r="L111" s="1167"/>
      <c r="M111" s="1167"/>
      <c r="N111" s="1167"/>
      <c r="O111" s="1167"/>
      <c r="P111" s="1167"/>
      <c r="Q111" s="1167"/>
      <c r="R111" s="1167"/>
      <c r="S111" s="1167"/>
      <c r="T111" s="1167"/>
      <c r="U111" s="1167"/>
      <c r="V111" s="1167"/>
      <c r="W111" s="1167"/>
      <c r="X111" s="1167"/>
      <c r="Y111" s="1167"/>
      <c r="Z111" s="1167"/>
      <c r="AA111" s="1472"/>
      <c r="AB111" s="1472"/>
      <c r="AC111" s="1472"/>
      <c r="AD111" s="1639"/>
      <c r="AE111" s="1472"/>
      <c r="AF111" s="1472"/>
      <c r="AG111" s="1472"/>
      <c r="AH111" s="1472"/>
      <c r="AI111" s="1472"/>
      <c r="AJ111" s="1472"/>
      <c r="AK111" s="1613"/>
      <c r="AL111" s="1612"/>
      <c r="AM111" s="1612"/>
      <c r="AN111" s="1612"/>
      <c r="AO111" s="1472"/>
      <c r="AP111" s="1472"/>
      <c r="AQ111" s="1472"/>
      <c r="AR111" s="1472"/>
      <c r="AS111" s="1472"/>
      <c r="AT111" s="1612"/>
      <c r="AU111" s="1612"/>
      <c r="AV111" s="1612"/>
      <c r="AW111" s="1472"/>
      <c r="AX111" s="1472"/>
      <c r="AY111" s="1472"/>
      <c r="AZ111" s="1472"/>
      <c r="BA111" s="1472"/>
      <c r="BB111" s="1472"/>
      <c r="BC111" s="1472"/>
      <c r="BD111" s="1472"/>
      <c r="BE111" s="1472"/>
      <c r="BF111" s="1472"/>
      <c r="BG111" s="1472"/>
      <c r="BH111" s="1472"/>
      <c r="BI111" s="1161"/>
      <c r="BJ111" s="1640"/>
      <c r="BK111" s="1640"/>
      <c r="BL111" s="1641"/>
      <c r="BM111" s="1167"/>
      <c r="BN111" s="1167"/>
      <c r="BO111" s="1167"/>
      <c r="BP111" s="1472"/>
      <c r="BQ111" s="1472"/>
      <c r="BR111" s="1612"/>
      <c r="BS111" s="1472"/>
      <c r="BT111" s="1472"/>
      <c r="BU111" s="1472"/>
    </row>
    <row r="112" spans="1:73" ht="12.75">
      <c r="A112" s="1472"/>
      <c r="B112" s="1167"/>
      <c r="C112" s="1167"/>
      <c r="D112" s="1167"/>
      <c r="E112" s="1167"/>
      <c r="F112" s="1167"/>
      <c r="G112" s="1167"/>
      <c r="H112" s="1167"/>
      <c r="I112" s="1167"/>
      <c r="J112" s="1167"/>
      <c r="K112" s="1167"/>
      <c r="L112" s="1167"/>
      <c r="M112" s="1167"/>
      <c r="N112" s="1167"/>
      <c r="O112" s="1167"/>
      <c r="P112" s="1167"/>
      <c r="Q112" s="1167"/>
      <c r="R112" s="1167"/>
      <c r="S112" s="1167"/>
      <c r="T112" s="1167"/>
      <c r="U112" s="1167"/>
      <c r="V112" s="1167"/>
      <c r="W112" s="1167"/>
      <c r="X112" s="1167"/>
      <c r="Y112" s="1167"/>
      <c r="Z112" s="1167"/>
      <c r="AA112" s="1472"/>
      <c r="AB112" s="1472"/>
      <c r="AC112" s="1472"/>
      <c r="AD112" s="1639"/>
      <c r="AE112" s="1472"/>
      <c r="AF112" s="1472"/>
      <c r="AG112" s="1472"/>
      <c r="AH112" s="1161"/>
      <c r="AI112" s="1472"/>
      <c r="AJ112" s="1472"/>
      <c r="AK112" s="1613"/>
      <c r="AL112" s="1612"/>
      <c r="AM112" s="1612"/>
      <c r="AN112" s="1612"/>
      <c r="AO112" s="1472"/>
      <c r="AP112" s="1472"/>
      <c r="AQ112" s="1472"/>
      <c r="AR112" s="1472"/>
      <c r="AS112" s="1472"/>
      <c r="AT112" s="1612"/>
      <c r="AU112" s="1612"/>
      <c r="AV112" s="1612"/>
      <c r="AW112" s="1472"/>
      <c r="AX112" s="1472"/>
      <c r="AY112" s="1472"/>
      <c r="AZ112" s="1472"/>
      <c r="BA112" s="1472"/>
      <c r="BB112" s="1472"/>
      <c r="BC112" s="1472"/>
      <c r="BD112" s="1472"/>
      <c r="BE112" s="1472"/>
      <c r="BF112" s="1472"/>
      <c r="BG112" s="1472"/>
      <c r="BH112" s="1472"/>
      <c r="BI112" s="1167"/>
      <c r="BJ112" s="1640"/>
      <c r="BK112" s="1640"/>
      <c r="BL112" s="1641"/>
      <c r="BM112" s="1167"/>
      <c r="BN112" s="1167"/>
      <c r="BO112" s="1167"/>
      <c r="BP112" s="1472"/>
      <c r="BQ112" s="1472"/>
      <c r="BR112" s="1612"/>
      <c r="BS112" s="1472"/>
      <c r="BT112" s="1472"/>
      <c r="BU112" s="1472"/>
    </row>
    <row r="113" spans="1:73" ht="12.75">
      <c r="A113" s="1472"/>
      <c r="B113" s="1167"/>
      <c r="C113" s="1167"/>
      <c r="D113" s="1167"/>
      <c r="E113" s="1167"/>
      <c r="F113" s="1167"/>
      <c r="G113" s="1167"/>
      <c r="H113" s="1167"/>
      <c r="I113" s="1167"/>
      <c r="J113" s="1167"/>
      <c r="K113" s="1167"/>
      <c r="L113" s="1167"/>
      <c r="M113" s="1167"/>
      <c r="N113" s="1167"/>
      <c r="O113" s="1167"/>
      <c r="P113" s="1167"/>
      <c r="Q113" s="1167"/>
      <c r="R113" s="1167"/>
      <c r="S113" s="1167"/>
      <c r="T113" s="1167"/>
      <c r="U113" s="1167"/>
      <c r="V113" s="1167"/>
      <c r="W113" s="1167"/>
      <c r="X113" s="1167"/>
      <c r="Y113" s="1167"/>
      <c r="Z113" s="1167"/>
      <c r="AA113" s="1472"/>
      <c r="AB113" s="1472"/>
      <c r="AC113" s="1472"/>
      <c r="AD113" s="1639"/>
      <c r="AE113" s="1472"/>
      <c r="AF113" s="1472"/>
      <c r="AG113" s="1472"/>
      <c r="AH113" s="1161"/>
      <c r="AI113" s="1472"/>
      <c r="AJ113" s="1472"/>
      <c r="AK113" s="1613"/>
      <c r="AL113" s="1612"/>
      <c r="AM113" s="1612"/>
      <c r="AN113" s="1612"/>
      <c r="AO113" s="1472"/>
      <c r="AP113" s="1472"/>
      <c r="AQ113" s="1472"/>
      <c r="AR113" s="1472"/>
      <c r="AS113" s="1472"/>
      <c r="AT113" s="1612"/>
      <c r="AU113" s="1612"/>
      <c r="AV113" s="1612"/>
      <c r="AW113" s="1472"/>
      <c r="AX113" s="1472"/>
      <c r="AY113" s="1472"/>
      <c r="AZ113" s="1472"/>
      <c r="BA113" s="1472"/>
      <c r="BB113" s="1472"/>
      <c r="BC113" s="1472"/>
      <c r="BD113" s="1472"/>
      <c r="BE113" s="1472"/>
      <c r="BF113" s="1472"/>
      <c r="BG113" s="1472"/>
      <c r="BH113" s="1472"/>
      <c r="BI113" s="1167"/>
      <c r="BJ113" s="1167"/>
      <c r="BK113" s="1167"/>
      <c r="BL113" s="1167"/>
      <c r="BM113" s="1167"/>
      <c r="BN113" s="1167"/>
      <c r="BO113" s="1167"/>
      <c r="BP113" s="1167"/>
      <c r="BQ113" s="1167"/>
      <c r="BR113" s="1167"/>
      <c r="BS113" s="1167"/>
      <c r="BT113" s="1167"/>
      <c r="BU113" s="1167"/>
    </row>
    <row r="114" spans="1:73" ht="12.75">
      <c r="A114" s="1472"/>
      <c r="B114" s="1167"/>
      <c r="C114" s="1167"/>
      <c r="D114" s="1167"/>
      <c r="E114" s="1167"/>
      <c r="F114" s="1167"/>
      <c r="G114" s="1167"/>
      <c r="H114" s="1167"/>
      <c r="I114" s="1167"/>
      <c r="J114" s="1167"/>
      <c r="K114" s="1167"/>
      <c r="L114" s="1167"/>
      <c r="M114" s="1167"/>
      <c r="N114" s="1167"/>
      <c r="O114" s="1167"/>
      <c r="P114" s="1167"/>
      <c r="Q114" s="1167"/>
      <c r="R114" s="1167"/>
      <c r="S114" s="1167"/>
      <c r="T114" s="1167"/>
      <c r="U114" s="1167"/>
      <c r="V114" s="1167"/>
      <c r="W114" s="1167"/>
      <c r="X114" s="1167"/>
      <c r="Y114" s="1167"/>
      <c r="Z114" s="1167"/>
      <c r="AA114" s="1472"/>
      <c r="AB114" s="1472"/>
      <c r="AC114" s="1472"/>
      <c r="AD114" s="1639"/>
      <c r="AE114" s="1472"/>
      <c r="AF114" s="1472"/>
      <c r="AG114" s="1472"/>
      <c r="AH114" s="1161"/>
      <c r="AI114" s="1472"/>
      <c r="AJ114" s="1472"/>
      <c r="AK114" s="1613"/>
      <c r="AL114" s="1612"/>
      <c r="AM114" s="1612"/>
      <c r="AN114" s="1612"/>
      <c r="AO114" s="1472"/>
      <c r="AP114" s="1472"/>
      <c r="AQ114" s="1472"/>
      <c r="AR114" s="1472"/>
      <c r="AS114" s="1613"/>
      <c r="AT114" s="1612"/>
      <c r="AU114" s="1612"/>
      <c r="AV114" s="1612"/>
      <c r="AW114" s="1472"/>
      <c r="AX114" s="1472"/>
      <c r="AY114" s="1472"/>
      <c r="AZ114" s="1472"/>
      <c r="BA114" s="1472"/>
      <c r="BB114" s="1472"/>
      <c r="BC114" s="1472"/>
      <c r="BD114" s="1472"/>
      <c r="BE114" s="1472"/>
      <c r="BF114" s="1472"/>
      <c r="BG114" s="1472"/>
      <c r="BH114" s="1472"/>
      <c r="BI114" s="1167"/>
      <c r="BJ114" s="1167"/>
      <c r="BK114" s="1167"/>
      <c r="BL114" s="1167"/>
      <c r="BM114" s="1167"/>
      <c r="BN114" s="1167"/>
      <c r="BO114" s="1167"/>
      <c r="BP114" s="1167"/>
      <c r="BQ114" s="1167"/>
      <c r="BR114" s="1167"/>
      <c r="BS114" s="1167"/>
      <c r="BT114" s="1167"/>
      <c r="BU114" s="1167"/>
    </row>
    <row r="115" spans="1:73" ht="12.75">
      <c r="A115" s="1472"/>
      <c r="B115" s="1167"/>
      <c r="C115" s="1167"/>
      <c r="D115" s="1167"/>
      <c r="E115" s="1167"/>
      <c r="F115" s="1167"/>
      <c r="G115" s="1167"/>
      <c r="H115" s="1167"/>
      <c r="I115" s="1167"/>
      <c r="J115" s="1167"/>
      <c r="K115" s="1167"/>
      <c r="L115" s="1167"/>
      <c r="M115" s="1167"/>
      <c r="N115" s="1167"/>
      <c r="O115" s="1167"/>
      <c r="P115" s="1167"/>
      <c r="Q115" s="1167"/>
      <c r="R115" s="1167"/>
      <c r="S115" s="1167"/>
      <c r="T115" s="1167"/>
      <c r="U115" s="1167"/>
      <c r="V115" s="1167"/>
      <c r="W115" s="1167"/>
      <c r="X115" s="1167"/>
      <c r="Y115" s="1167"/>
      <c r="Z115" s="1167"/>
      <c r="AA115" s="1472"/>
      <c r="AB115" s="1472"/>
      <c r="AC115" s="1472"/>
      <c r="AD115" s="1639"/>
      <c r="AE115" s="1472"/>
      <c r="AF115" s="1472"/>
      <c r="AG115" s="1472"/>
      <c r="AH115" s="1161"/>
      <c r="AI115" s="1472"/>
      <c r="AJ115" s="1472"/>
      <c r="AK115" s="1613"/>
      <c r="AL115" s="1612"/>
      <c r="AM115" s="1612"/>
      <c r="AN115" s="1612"/>
      <c r="AO115" s="1472"/>
      <c r="AP115" s="1472"/>
      <c r="AQ115" s="1472"/>
      <c r="AR115" s="1472"/>
      <c r="AS115" s="1613"/>
      <c r="AT115" s="1612"/>
      <c r="AU115" s="1612"/>
      <c r="AV115" s="1612"/>
      <c r="AW115" s="1472"/>
      <c r="AX115" s="1472"/>
      <c r="AY115" s="1472"/>
      <c r="AZ115" s="1472"/>
      <c r="BA115" s="1472"/>
      <c r="BB115" s="1472"/>
      <c r="BC115" s="1472"/>
      <c r="BD115" s="1472"/>
      <c r="BE115" s="1472"/>
      <c r="BF115" s="1472"/>
      <c r="BG115" s="1472"/>
      <c r="BH115" s="1472"/>
      <c r="BI115" s="1167"/>
      <c r="BJ115" s="1167"/>
      <c r="BK115" s="1167"/>
      <c r="BL115" s="1167"/>
      <c r="BM115" s="1167"/>
      <c r="BN115" s="1167"/>
      <c r="BO115" s="1167"/>
      <c r="BP115" s="1167"/>
      <c r="BQ115" s="1167"/>
      <c r="BR115" s="1167"/>
      <c r="BS115" s="1167"/>
      <c r="BT115" s="1167"/>
      <c r="BU115" s="1167"/>
    </row>
    <row r="116" spans="1:73" ht="12.75">
      <c r="A116" s="1472"/>
      <c r="B116" s="1167"/>
      <c r="C116" s="1167"/>
      <c r="D116" s="1167"/>
      <c r="E116" s="1167"/>
      <c r="F116" s="1167"/>
      <c r="G116" s="1167"/>
      <c r="H116" s="1167"/>
      <c r="I116" s="1167"/>
      <c r="J116" s="1167"/>
      <c r="K116" s="1167"/>
      <c r="L116" s="1167"/>
      <c r="M116" s="1167"/>
      <c r="N116" s="1167"/>
      <c r="O116" s="1167"/>
      <c r="P116" s="1167"/>
      <c r="Q116" s="1167"/>
      <c r="R116" s="1167"/>
      <c r="S116" s="1167"/>
      <c r="T116" s="1167"/>
      <c r="U116" s="1167"/>
      <c r="V116" s="1167"/>
      <c r="W116" s="1167"/>
      <c r="X116" s="1167"/>
      <c r="Y116" s="1167"/>
      <c r="Z116" s="1167"/>
      <c r="AA116" s="1611"/>
      <c r="AB116" s="1612"/>
      <c r="AC116" s="1612"/>
      <c r="AD116" s="1613"/>
      <c r="AE116" s="1472"/>
      <c r="AF116" s="1472"/>
      <c r="AG116" s="1472"/>
      <c r="AH116" s="1161"/>
      <c r="AI116" s="1472"/>
      <c r="AJ116" s="1472"/>
      <c r="AK116" s="1613"/>
      <c r="AL116" s="1612"/>
      <c r="AM116" s="1612"/>
      <c r="AN116" s="1612"/>
      <c r="AO116" s="1472"/>
      <c r="AP116" s="1472"/>
      <c r="AQ116" s="1472"/>
      <c r="AR116" s="1472"/>
      <c r="AS116" s="1613"/>
      <c r="AT116" s="1612"/>
      <c r="AU116" s="1612"/>
      <c r="AV116" s="1612"/>
      <c r="AW116" s="1472"/>
      <c r="AX116" s="1472"/>
      <c r="AY116" s="1472"/>
      <c r="AZ116" s="1472"/>
      <c r="BA116" s="1472"/>
      <c r="BB116" s="1472"/>
      <c r="BC116" s="1472"/>
      <c r="BD116" s="1472"/>
      <c r="BE116" s="1472"/>
      <c r="BF116" s="1472"/>
      <c r="BG116" s="1472"/>
      <c r="BH116" s="1472"/>
      <c r="BI116" s="1167"/>
      <c r="BJ116" s="1167"/>
      <c r="BK116" s="1167"/>
      <c r="BL116" s="1167"/>
      <c r="BM116" s="1167"/>
      <c r="BN116" s="1167"/>
      <c r="BO116" s="1167"/>
      <c r="BP116" s="1167"/>
      <c r="BQ116" s="1167"/>
      <c r="BR116" s="1167"/>
      <c r="BS116" s="1167"/>
      <c r="BT116" s="1167"/>
      <c r="BU116" s="1167"/>
    </row>
    <row r="117" spans="1:73" ht="12.75">
      <c r="A117" s="1472"/>
      <c r="B117" s="1167"/>
      <c r="C117" s="1167"/>
      <c r="D117" s="1167"/>
      <c r="E117" s="1167"/>
      <c r="F117" s="1167"/>
      <c r="G117" s="1167"/>
      <c r="H117" s="1167"/>
      <c r="I117" s="1167"/>
      <c r="J117" s="1167"/>
      <c r="K117" s="1167"/>
      <c r="L117" s="1167"/>
      <c r="M117" s="1167"/>
      <c r="N117" s="1167"/>
      <c r="O117" s="1167"/>
      <c r="P117" s="1167"/>
      <c r="Q117" s="1167"/>
      <c r="R117" s="1167"/>
      <c r="S117" s="1167"/>
      <c r="T117" s="1167"/>
      <c r="U117" s="1167"/>
      <c r="V117" s="1167"/>
      <c r="W117" s="1167"/>
      <c r="X117" s="1167"/>
      <c r="Y117" s="1167"/>
      <c r="Z117" s="1167"/>
      <c r="AA117" s="1611"/>
      <c r="AB117" s="1612"/>
      <c r="AC117" s="1612"/>
      <c r="AD117" s="1613"/>
      <c r="AE117" s="1472"/>
      <c r="AF117" s="1472"/>
      <c r="AG117" s="1472"/>
      <c r="AH117" s="1161"/>
      <c r="AI117" s="1472"/>
      <c r="AJ117" s="1472"/>
      <c r="AK117" s="1613"/>
      <c r="AL117" s="1612"/>
      <c r="AM117" s="1612"/>
      <c r="AN117" s="1612"/>
      <c r="AO117" s="1472"/>
      <c r="AP117" s="1472"/>
      <c r="AQ117" s="1472"/>
      <c r="AR117" s="1472"/>
      <c r="AS117" s="1613"/>
      <c r="AT117" s="1612"/>
      <c r="AU117" s="1612"/>
      <c r="AV117" s="1612"/>
      <c r="AW117" s="1472"/>
      <c r="AX117" s="1472"/>
      <c r="AY117" s="1472"/>
      <c r="AZ117" s="1472"/>
      <c r="BA117" s="1472"/>
      <c r="BB117" s="1472"/>
      <c r="BC117" s="1472"/>
      <c r="BD117" s="1472"/>
      <c r="BE117" s="1472"/>
      <c r="BF117" s="1472"/>
      <c r="BG117" s="1472"/>
      <c r="BH117" s="1472"/>
      <c r="BI117" s="1167"/>
      <c r="BJ117" s="1167"/>
      <c r="BK117" s="1167"/>
      <c r="BL117" s="1167"/>
      <c r="BM117" s="1167"/>
      <c r="BN117" s="1167"/>
      <c r="BO117" s="1167"/>
      <c r="BP117" s="1167"/>
      <c r="BQ117" s="1167"/>
      <c r="BR117" s="1167"/>
      <c r="BS117" s="1167"/>
      <c r="BT117" s="1167"/>
      <c r="BU117" s="1167"/>
    </row>
    <row r="118" spans="1:73" ht="12.75">
      <c r="A118" s="1472"/>
      <c r="B118" s="1167"/>
      <c r="C118" s="1167"/>
      <c r="D118" s="1167"/>
      <c r="E118" s="1167"/>
      <c r="F118" s="1167"/>
      <c r="G118" s="1167"/>
      <c r="H118" s="1167"/>
      <c r="I118" s="1167"/>
      <c r="J118" s="1167"/>
      <c r="K118" s="1167"/>
      <c r="L118" s="1167"/>
      <c r="M118" s="1167"/>
      <c r="N118" s="1167"/>
      <c r="O118" s="1167"/>
      <c r="P118" s="1167"/>
      <c r="Q118" s="1167"/>
      <c r="R118" s="1167"/>
      <c r="S118" s="1167"/>
      <c r="T118" s="1167"/>
      <c r="U118" s="1167"/>
      <c r="V118" s="1167"/>
      <c r="W118" s="1167"/>
      <c r="X118" s="1167"/>
      <c r="Y118" s="1167"/>
      <c r="Z118" s="1167"/>
      <c r="AA118" s="1611"/>
      <c r="AB118" s="1612"/>
      <c r="AC118" s="1612"/>
      <c r="AD118" s="1613"/>
      <c r="AE118" s="1472"/>
      <c r="AF118" s="1472"/>
      <c r="AG118" s="1472"/>
      <c r="AH118" s="1161"/>
      <c r="AI118" s="1472"/>
      <c r="AJ118" s="1472"/>
      <c r="AK118" s="1613"/>
      <c r="AL118" s="1612"/>
      <c r="AM118" s="1612"/>
      <c r="AN118" s="1612"/>
      <c r="AO118" s="1472"/>
      <c r="AP118" s="1472"/>
      <c r="AQ118" s="1472"/>
      <c r="AR118" s="1472"/>
      <c r="AS118" s="1613"/>
      <c r="AT118" s="1612"/>
      <c r="AU118" s="1612"/>
      <c r="AV118" s="1612"/>
      <c r="AW118" s="1472"/>
      <c r="AX118" s="1472"/>
      <c r="AY118" s="1472"/>
      <c r="AZ118" s="1472"/>
      <c r="BA118" s="1472"/>
      <c r="BB118" s="1472"/>
      <c r="BC118" s="1472"/>
      <c r="BD118" s="1472"/>
      <c r="BE118" s="1472"/>
      <c r="BF118" s="1472"/>
      <c r="BG118" s="1472"/>
      <c r="BH118" s="1472"/>
      <c r="BI118" s="1167"/>
      <c r="BJ118" s="1167"/>
      <c r="BK118" s="1167"/>
      <c r="BL118" s="1167"/>
      <c r="BM118" s="1167"/>
      <c r="BN118" s="1167"/>
      <c r="BO118" s="1167"/>
      <c r="BP118" s="1167"/>
      <c r="BQ118" s="1167"/>
      <c r="BR118" s="1167"/>
      <c r="BS118" s="1167"/>
      <c r="BT118" s="1167"/>
      <c r="BU118" s="1167"/>
    </row>
    <row r="119" spans="1:73" ht="12.75">
      <c r="A119" s="1472"/>
      <c r="B119" s="1167"/>
      <c r="C119" s="1167"/>
      <c r="D119" s="1167"/>
      <c r="E119" s="1167"/>
      <c r="F119" s="1167"/>
      <c r="G119" s="1167"/>
      <c r="H119" s="1167"/>
      <c r="I119" s="1167"/>
      <c r="J119" s="1167"/>
      <c r="K119" s="1167"/>
      <c r="L119" s="1167"/>
      <c r="M119" s="1167"/>
      <c r="N119" s="1167"/>
      <c r="O119" s="1167"/>
      <c r="P119" s="1167"/>
      <c r="Q119" s="1167"/>
      <c r="R119" s="1167"/>
      <c r="S119" s="1167"/>
      <c r="T119" s="1167"/>
      <c r="U119" s="1167"/>
      <c r="V119" s="1167"/>
      <c r="W119" s="1167"/>
      <c r="X119" s="1167"/>
      <c r="Y119" s="1167"/>
      <c r="Z119" s="1167"/>
      <c r="AA119" s="1611"/>
      <c r="AB119" s="1612"/>
      <c r="AC119" s="1612"/>
      <c r="AD119" s="1613"/>
      <c r="AE119" s="1472"/>
      <c r="AF119" s="1472"/>
      <c r="AG119" s="1472"/>
      <c r="AH119" s="1161"/>
      <c r="AI119" s="1472"/>
      <c r="AJ119" s="1472"/>
      <c r="AK119" s="1613"/>
      <c r="AL119" s="1612"/>
      <c r="AM119" s="1612"/>
      <c r="AN119" s="1612"/>
      <c r="AO119" s="1472"/>
      <c r="AP119" s="1472"/>
      <c r="AQ119" s="1472"/>
      <c r="AR119" s="1472"/>
      <c r="AS119" s="1613"/>
      <c r="AT119" s="1612"/>
      <c r="AU119" s="1612"/>
      <c r="AV119" s="1612"/>
      <c r="AW119" s="1472"/>
      <c r="AX119" s="1472"/>
      <c r="AY119" s="1472"/>
      <c r="AZ119" s="1472"/>
      <c r="BA119" s="1472"/>
      <c r="BB119" s="1472"/>
      <c r="BC119" s="1472"/>
      <c r="BD119" s="1472"/>
      <c r="BE119" s="1472"/>
      <c r="BF119" s="1472"/>
      <c r="BG119" s="1472"/>
      <c r="BH119" s="1472"/>
      <c r="BI119" s="1167"/>
      <c r="BJ119" s="1167"/>
      <c r="BK119" s="1167"/>
      <c r="BL119" s="1167"/>
      <c r="BM119" s="1167"/>
      <c r="BN119" s="1167"/>
      <c r="BO119" s="1167"/>
      <c r="BP119" s="1167"/>
      <c r="BQ119" s="1167"/>
      <c r="BR119" s="1167"/>
      <c r="BS119" s="1167"/>
      <c r="BT119" s="1167"/>
      <c r="BU119" s="1167"/>
    </row>
    <row r="120" spans="1:73" ht="12.75">
      <c r="A120" s="1472"/>
      <c r="B120" s="1167"/>
      <c r="C120" s="1167"/>
      <c r="D120" s="1167"/>
      <c r="E120" s="1167"/>
      <c r="F120" s="1167"/>
      <c r="G120" s="1167"/>
      <c r="H120" s="1167"/>
      <c r="I120" s="1167"/>
      <c r="J120" s="1167"/>
      <c r="K120" s="1167"/>
      <c r="L120" s="1167"/>
      <c r="M120" s="1167"/>
      <c r="N120" s="1167"/>
      <c r="O120" s="1167"/>
      <c r="P120" s="1167"/>
      <c r="Q120" s="1167"/>
      <c r="R120" s="1167"/>
      <c r="S120" s="1167"/>
      <c r="T120" s="1167"/>
      <c r="U120" s="1167"/>
      <c r="V120" s="1167"/>
      <c r="W120" s="1167"/>
      <c r="X120" s="1167"/>
      <c r="Y120" s="1167"/>
      <c r="Z120" s="1167"/>
      <c r="AA120" s="1611"/>
      <c r="AB120" s="1612"/>
      <c r="AC120" s="1612"/>
      <c r="AD120" s="1613"/>
      <c r="AE120" s="1472"/>
      <c r="AF120" s="1472"/>
      <c r="AG120" s="1472"/>
      <c r="AH120" s="1161"/>
      <c r="AI120" s="1472"/>
      <c r="AJ120" s="1472"/>
      <c r="AK120" s="1613"/>
      <c r="AL120" s="1612"/>
      <c r="AM120" s="1612"/>
      <c r="AN120" s="1612"/>
      <c r="AO120" s="1472"/>
      <c r="AP120" s="1472"/>
      <c r="AQ120" s="1472"/>
      <c r="AR120" s="1472"/>
      <c r="AS120" s="1613"/>
      <c r="AT120" s="1612"/>
      <c r="AU120" s="1612"/>
      <c r="AV120" s="1612"/>
      <c r="AW120" s="1472"/>
      <c r="AX120" s="1472"/>
      <c r="AY120" s="1472"/>
      <c r="AZ120" s="1472"/>
      <c r="BA120" s="1472"/>
      <c r="BB120" s="1472"/>
      <c r="BC120" s="1472"/>
      <c r="BD120" s="1472"/>
      <c r="BE120" s="1472"/>
      <c r="BF120" s="1472"/>
      <c r="BG120" s="1472"/>
      <c r="BH120" s="1472"/>
      <c r="BI120" s="1642"/>
      <c r="BJ120" s="1167"/>
      <c r="BK120" s="1167"/>
      <c r="BL120" s="1167"/>
      <c r="BM120" s="1167"/>
      <c r="BN120" s="1167"/>
      <c r="BO120" s="1167"/>
      <c r="BP120" s="1167"/>
      <c r="BQ120" s="1167"/>
      <c r="BR120" s="1167"/>
      <c r="BS120" s="1167"/>
      <c r="BT120" s="1167"/>
      <c r="BU120" s="1167"/>
    </row>
    <row r="121" spans="1:73" ht="12.75">
      <c r="A121" s="1472"/>
      <c r="B121" s="1167"/>
      <c r="C121" s="1167"/>
      <c r="D121" s="1167"/>
      <c r="E121" s="1167"/>
      <c r="F121" s="1167"/>
      <c r="G121" s="1167"/>
      <c r="H121" s="1167"/>
      <c r="I121" s="1167"/>
      <c r="J121" s="1167"/>
      <c r="K121" s="1167"/>
      <c r="L121" s="1167"/>
      <c r="M121" s="1167"/>
      <c r="N121" s="1167"/>
      <c r="O121" s="1167"/>
      <c r="P121" s="1167"/>
      <c r="Q121" s="1167"/>
      <c r="R121" s="1167"/>
      <c r="S121" s="1167"/>
      <c r="T121" s="1167"/>
      <c r="U121" s="1167"/>
      <c r="V121" s="1167"/>
      <c r="W121" s="1167"/>
      <c r="X121" s="1167"/>
      <c r="Y121" s="1167"/>
      <c r="Z121" s="1167"/>
      <c r="AA121" s="1611"/>
      <c r="AB121" s="1612"/>
      <c r="AC121" s="1612"/>
      <c r="AD121" s="1613"/>
      <c r="AE121" s="1472"/>
      <c r="AF121" s="1472"/>
      <c r="AG121" s="1472"/>
      <c r="AH121" s="1161"/>
      <c r="AI121" s="1472"/>
      <c r="AJ121" s="1472"/>
      <c r="AK121" s="1613"/>
      <c r="AL121" s="1612"/>
      <c r="AM121" s="1612"/>
      <c r="AN121" s="1612"/>
      <c r="AO121" s="1472"/>
      <c r="AP121" s="1472"/>
      <c r="AQ121" s="1472"/>
      <c r="AR121" s="1472"/>
      <c r="AS121" s="1613"/>
      <c r="AT121" s="1612"/>
      <c r="AU121" s="1612"/>
      <c r="AV121" s="1612"/>
      <c r="AW121" s="1472"/>
      <c r="AX121" s="1472"/>
      <c r="AY121" s="1472"/>
      <c r="AZ121" s="1472"/>
      <c r="BA121" s="1472"/>
      <c r="BB121" s="1472"/>
      <c r="BC121" s="1472"/>
      <c r="BD121" s="1472"/>
      <c r="BE121" s="1472"/>
      <c r="BF121" s="1472"/>
      <c r="BG121" s="1472"/>
      <c r="BH121" s="1472"/>
      <c r="BI121" s="1161"/>
      <c r="BJ121" s="1167"/>
      <c r="BK121" s="1167"/>
      <c r="BL121" s="1167"/>
      <c r="BM121" s="1167"/>
      <c r="BN121" s="1167"/>
      <c r="BO121" s="1167"/>
      <c r="BP121" s="1167"/>
      <c r="BQ121" s="1167"/>
      <c r="BR121" s="1167"/>
      <c r="BS121" s="1167"/>
      <c r="BT121" s="1167"/>
      <c r="BU121" s="1167"/>
    </row>
    <row r="122" spans="1:73" ht="12.75">
      <c r="A122" s="1472"/>
      <c r="B122" s="1167"/>
      <c r="C122" s="1167"/>
      <c r="D122" s="1167"/>
      <c r="E122" s="1167"/>
      <c r="F122" s="1167"/>
      <c r="G122" s="1167"/>
      <c r="H122" s="1167"/>
      <c r="I122" s="1167"/>
      <c r="J122" s="1167"/>
      <c r="K122" s="1167"/>
      <c r="L122" s="1167"/>
      <c r="M122" s="1167"/>
      <c r="N122" s="1167"/>
      <c r="O122" s="1167"/>
      <c r="P122" s="1167"/>
      <c r="Q122" s="1167"/>
      <c r="R122" s="1167"/>
      <c r="S122" s="1167"/>
      <c r="T122" s="1167"/>
      <c r="U122" s="1167"/>
      <c r="V122" s="1167"/>
      <c r="W122" s="1167"/>
      <c r="X122" s="1167"/>
      <c r="Y122" s="1167"/>
      <c r="Z122" s="1167"/>
      <c r="AA122" s="1611"/>
      <c r="AB122" s="1612"/>
      <c r="AC122" s="1612"/>
      <c r="AD122" s="1613"/>
      <c r="AE122" s="1472"/>
      <c r="AF122" s="1472"/>
      <c r="AG122" s="1472"/>
      <c r="AH122" s="1161"/>
      <c r="AI122" s="1472"/>
      <c r="AJ122" s="1472"/>
      <c r="AK122" s="1613"/>
      <c r="AL122" s="1612"/>
      <c r="AM122" s="1612"/>
      <c r="AN122" s="1612"/>
      <c r="AO122" s="1472"/>
      <c r="AP122" s="1472"/>
      <c r="AQ122" s="1472"/>
      <c r="AR122" s="1472"/>
      <c r="AS122" s="1613"/>
      <c r="AT122" s="1612"/>
      <c r="AU122" s="1612"/>
      <c r="AV122" s="1612"/>
      <c r="AW122" s="1472"/>
      <c r="AX122" s="1472"/>
      <c r="AY122" s="1472"/>
      <c r="AZ122" s="1472"/>
      <c r="BA122" s="1472"/>
      <c r="BB122" s="1472"/>
      <c r="BC122" s="1613"/>
      <c r="BD122" s="1612"/>
      <c r="BE122" s="1612"/>
      <c r="BF122" s="1612"/>
      <c r="BG122" s="1472"/>
      <c r="BH122" s="1472"/>
      <c r="BI122" s="1161"/>
      <c r="BJ122" s="1167"/>
      <c r="BK122" s="1167"/>
      <c r="BL122" s="1167"/>
      <c r="BM122" s="1167"/>
      <c r="BN122" s="1167"/>
      <c r="BO122" s="1167"/>
      <c r="BP122" s="1167"/>
      <c r="BQ122" s="1167"/>
      <c r="BR122" s="1167"/>
      <c r="BS122" s="1167"/>
      <c r="BT122" s="1167"/>
      <c r="BU122" s="1167"/>
    </row>
    <row r="123" spans="1:73" ht="12.75">
      <c r="A123" s="1472"/>
      <c r="B123" s="1167"/>
      <c r="C123" s="1167"/>
      <c r="D123" s="1167"/>
      <c r="E123" s="1167"/>
      <c r="F123" s="1167"/>
      <c r="G123" s="1167"/>
      <c r="H123" s="1167"/>
      <c r="I123" s="1167"/>
      <c r="J123" s="1167"/>
      <c r="K123" s="1167"/>
      <c r="L123" s="1167"/>
      <c r="M123" s="1167"/>
      <c r="N123" s="1167"/>
      <c r="O123" s="1167"/>
      <c r="P123" s="1167"/>
      <c r="Q123" s="1167"/>
      <c r="R123" s="1167"/>
      <c r="S123" s="1167"/>
      <c r="T123" s="1167"/>
      <c r="U123" s="1167"/>
      <c r="V123" s="1167"/>
      <c r="W123" s="1167"/>
      <c r="X123" s="1167"/>
      <c r="Y123" s="1167"/>
      <c r="Z123" s="1167"/>
      <c r="AA123" s="1611"/>
      <c r="AB123" s="1612"/>
      <c r="AC123" s="1612"/>
      <c r="AD123" s="1613"/>
      <c r="AE123" s="1472"/>
      <c r="AF123" s="1472"/>
      <c r="AG123" s="1472"/>
      <c r="AH123" s="1161"/>
      <c r="AI123" s="1472"/>
      <c r="AJ123" s="1472"/>
      <c r="AK123" s="1613"/>
      <c r="AL123" s="1612"/>
      <c r="AM123" s="1612"/>
      <c r="AN123" s="1612"/>
      <c r="AO123" s="1472"/>
      <c r="AP123" s="1472"/>
      <c r="AQ123" s="1472"/>
      <c r="AR123" s="1472"/>
      <c r="AS123" s="1613"/>
      <c r="AT123" s="1612"/>
      <c r="AU123" s="1612"/>
      <c r="AV123" s="1612"/>
      <c r="AW123" s="1472"/>
      <c r="AX123" s="1472"/>
      <c r="AY123" s="1472"/>
      <c r="AZ123" s="1472"/>
      <c r="BA123" s="1472"/>
      <c r="BB123" s="1472"/>
      <c r="BC123" s="1613"/>
      <c r="BD123" s="1612"/>
      <c r="BE123" s="1612"/>
      <c r="BF123" s="1612"/>
      <c r="BG123" s="1472"/>
      <c r="BH123" s="1472"/>
      <c r="BI123" s="1161"/>
      <c r="BJ123" s="1167"/>
      <c r="BK123" s="1167"/>
      <c r="BL123" s="1167"/>
      <c r="BM123" s="1167"/>
      <c r="BN123" s="1167"/>
      <c r="BO123" s="1167"/>
      <c r="BP123" s="1167"/>
      <c r="BQ123" s="1167"/>
      <c r="BR123" s="1167"/>
      <c r="BS123" s="1167"/>
      <c r="BT123" s="1167"/>
      <c r="BU123" s="1167"/>
    </row>
    <row r="124" spans="1:73" ht="12.75">
      <c r="A124" s="1472"/>
      <c r="B124" s="1167"/>
      <c r="C124" s="1167"/>
      <c r="D124" s="1167"/>
      <c r="E124" s="1167"/>
      <c r="F124" s="1167"/>
      <c r="G124" s="1167"/>
      <c r="H124" s="1167"/>
      <c r="I124" s="1167"/>
      <c r="J124" s="1167"/>
      <c r="K124" s="1167"/>
      <c r="L124" s="1167"/>
      <c r="M124" s="1167"/>
      <c r="N124" s="1167"/>
      <c r="O124" s="1167"/>
      <c r="P124" s="1167"/>
      <c r="Q124" s="1167"/>
      <c r="R124" s="1167"/>
      <c r="S124" s="1167"/>
      <c r="T124" s="1167"/>
      <c r="U124" s="1167"/>
      <c r="V124" s="1167"/>
      <c r="W124" s="1167"/>
      <c r="X124" s="1167"/>
      <c r="Y124" s="1167"/>
      <c r="Z124" s="1167"/>
      <c r="AA124" s="1611"/>
      <c r="AB124" s="1612"/>
      <c r="AC124" s="1612"/>
      <c r="AD124" s="1613"/>
      <c r="AE124" s="1472"/>
      <c r="AF124" s="1472"/>
      <c r="AG124" s="1472"/>
      <c r="AH124" s="1161"/>
      <c r="AI124" s="1472"/>
      <c r="AJ124" s="1472"/>
      <c r="AK124" s="1613"/>
      <c r="AL124" s="1612"/>
      <c r="AM124" s="1612"/>
      <c r="AN124" s="1612"/>
      <c r="AO124" s="1472"/>
      <c r="AP124" s="1472"/>
      <c r="AQ124" s="1472"/>
      <c r="AR124" s="1472"/>
      <c r="AS124" s="1613"/>
      <c r="AT124" s="1612"/>
      <c r="AU124" s="1612"/>
      <c r="AV124" s="1612"/>
      <c r="AW124" s="1472"/>
      <c r="AX124" s="1472"/>
      <c r="AY124" s="1472"/>
      <c r="AZ124" s="1472"/>
      <c r="BA124" s="1472"/>
      <c r="BB124" s="1472"/>
      <c r="BC124" s="1613"/>
      <c r="BD124" s="1612"/>
      <c r="BE124" s="1612"/>
      <c r="BF124" s="1612"/>
      <c r="BG124" s="1472"/>
      <c r="BH124" s="1472"/>
      <c r="BI124" s="1161"/>
      <c r="BJ124" s="1167"/>
      <c r="BK124" s="1167"/>
      <c r="BL124" s="1167"/>
      <c r="BM124" s="1167"/>
      <c r="BN124" s="1167"/>
      <c r="BO124" s="1167"/>
      <c r="BP124" s="1167"/>
      <c r="BQ124" s="1167"/>
      <c r="BR124" s="1167"/>
      <c r="BS124" s="1167"/>
      <c r="BT124" s="1167"/>
      <c r="BU124" s="1167"/>
    </row>
    <row r="125" spans="1:73" ht="12.75">
      <c r="A125" s="1472"/>
      <c r="B125" s="1167"/>
      <c r="C125" s="1167"/>
      <c r="D125" s="1167"/>
      <c r="E125" s="1167"/>
      <c r="F125" s="1167"/>
      <c r="G125" s="1167"/>
      <c r="H125" s="1167"/>
      <c r="I125" s="1167"/>
      <c r="J125" s="1167"/>
      <c r="K125" s="1167"/>
      <c r="L125" s="1167"/>
      <c r="M125" s="1167"/>
      <c r="N125" s="1167"/>
      <c r="O125" s="1167"/>
      <c r="P125" s="1167"/>
      <c r="Q125" s="1167"/>
      <c r="R125" s="1167"/>
      <c r="S125" s="1167"/>
      <c r="T125" s="1167"/>
      <c r="U125" s="1167"/>
      <c r="V125" s="1167"/>
      <c r="W125" s="1167"/>
      <c r="X125" s="1167"/>
      <c r="Y125" s="1167"/>
      <c r="Z125" s="1167"/>
      <c r="AA125" s="1611"/>
      <c r="AB125" s="1612"/>
      <c r="AC125" s="1612"/>
      <c r="AD125" s="1613"/>
      <c r="AE125" s="1472"/>
      <c r="AF125" s="1472"/>
      <c r="AG125" s="1472"/>
      <c r="AH125" s="1161"/>
      <c r="AI125" s="1472"/>
      <c r="AJ125" s="1472"/>
      <c r="AK125" s="1613"/>
      <c r="AL125" s="1612"/>
      <c r="AM125" s="1612"/>
      <c r="AN125" s="1612"/>
      <c r="AO125" s="1472"/>
      <c r="AP125" s="1472"/>
      <c r="AQ125" s="1472"/>
      <c r="AR125" s="1472"/>
      <c r="AS125" s="1613"/>
      <c r="AT125" s="1612"/>
      <c r="AU125" s="1612"/>
      <c r="AV125" s="1612"/>
      <c r="AW125" s="1472"/>
      <c r="AX125" s="1472"/>
      <c r="AY125" s="1472"/>
      <c r="AZ125" s="1472"/>
      <c r="BA125" s="1472"/>
      <c r="BB125" s="1472"/>
      <c r="BC125" s="1613"/>
      <c r="BD125" s="1612"/>
      <c r="BE125" s="1612"/>
      <c r="BF125" s="1612"/>
      <c r="BG125" s="1472"/>
      <c r="BH125" s="1472"/>
      <c r="BI125" s="1161"/>
      <c r="BJ125" s="1167"/>
      <c r="BK125" s="1167"/>
      <c r="BL125" s="1167"/>
      <c r="BM125" s="1167"/>
      <c r="BN125" s="1167"/>
      <c r="BO125" s="1167"/>
      <c r="BP125" s="1167"/>
      <c r="BQ125" s="1167"/>
      <c r="BR125" s="1167"/>
      <c r="BS125" s="1167"/>
      <c r="BT125" s="1167"/>
      <c r="BU125" s="1167"/>
    </row>
    <row r="126" spans="1:73" ht="12.75">
      <c r="A126" s="1472"/>
      <c r="B126" s="1167"/>
      <c r="C126" s="1167"/>
      <c r="D126" s="1167"/>
      <c r="E126" s="1167"/>
      <c r="F126" s="1167"/>
      <c r="G126" s="1167"/>
      <c r="H126" s="1167"/>
      <c r="I126" s="1167"/>
      <c r="J126" s="1167"/>
      <c r="K126" s="1167"/>
      <c r="L126" s="1167"/>
      <c r="M126" s="1167"/>
      <c r="N126" s="1167"/>
      <c r="O126" s="1167"/>
      <c r="P126" s="1167"/>
      <c r="Q126" s="1167"/>
      <c r="R126" s="1167"/>
      <c r="S126" s="1167"/>
      <c r="T126" s="1167"/>
      <c r="U126" s="1167"/>
      <c r="V126" s="1167"/>
      <c r="W126" s="1167"/>
      <c r="X126" s="1167"/>
      <c r="Y126" s="1167"/>
      <c r="Z126" s="1167"/>
      <c r="AA126" s="1167"/>
      <c r="AB126" s="1167"/>
      <c r="AC126" s="1167"/>
      <c r="AD126" s="1167"/>
      <c r="AE126" s="1167"/>
      <c r="AF126" s="1167"/>
      <c r="AG126" s="1167"/>
      <c r="AH126" s="1167"/>
      <c r="AI126" s="1167"/>
      <c r="AJ126" s="1167"/>
      <c r="AK126" s="1167"/>
      <c r="AL126" s="1167"/>
      <c r="AM126" s="1167"/>
      <c r="AN126" s="1167"/>
      <c r="AO126" s="1167"/>
      <c r="AP126" s="1167"/>
      <c r="AQ126" s="1167"/>
      <c r="AR126" s="1167"/>
      <c r="AS126" s="1167"/>
      <c r="AT126" s="1167"/>
      <c r="AU126" s="1167"/>
      <c r="AV126" s="1167"/>
      <c r="AW126" s="1167"/>
      <c r="AX126" s="1167"/>
      <c r="AY126" s="1167"/>
      <c r="AZ126" s="1167"/>
      <c r="BA126" s="1167"/>
      <c r="BB126" s="1167"/>
      <c r="BC126" s="1167"/>
      <c r="BD126" s="1167"/>
      <c r="BE126" s="1167"/>
      <c r="BF126" s="1167"/>
      <c r="BG126" s="1167"/>
      <c r="BH126" s="1167"/>
      <c r="BI126" s="1167"/>
      <c r="BJ126" s="1167"/>
      <c r="BK126" s="1167"/>
      <c r="BL126" s="1167"/>
      <c r="BM126" s="1167"/>
      <c r="BN126" s="1167"/>
      <c r="BO126" s="1167"/>
      <c r="BP126" s="1167"/>
      <c r="BQ126" s="1167"/>
      <c r="BR126" s="1167"/>
      <c r="BS126" s="1167"/>
      <c r="BT126" s="1167"/>
      <c r="BU126" s="1167"/>
    </row>
    <row r="127" spans="1:73" ht="12.75">
      <c r="A127" s="1472"/>
      <c r="B127" s="1167"/>
      <c r="C127" s="1167"/>
      <c r="D127" s="1167"/>
      <c r="E127" s="1167"/>
      <c r="F127" s="1167"/>
      <c r="G127" s="1167"/>
      <c r="H127" s="1167"/>
      <c r="I127" s="1167"/>
      <c r="J127" s="1167"/>
      <c r="K127" s="1167"/>
      <c r="L127" s="1167"/>
      <c r="M127" s="1167"/>
      <c r="N127" s="1167"/>
      <c r="O127" s="1167"/>
      <c r="P127" s="1167"/>
      <c r="Q127" s="1167"/>
      <c r="R127" s="1167"/>
      <c r="S127" s="1167"/>
      <c r="T127" s="1167"/>
      <c r="U127" s="1167"/>
      <c r="V127" s="1167"/>
      <c r="W127" s="1167"/>
      <c r="X127" s="1167"/>
      <c r="Y127" s="1167"/>
      <c r="Z127" s="1167"/>
      <c r="AA127" s="1167"/>
      <c r="AB127" s="1167"/>
      <c r="AC127" s="1167"/>
      <c r="AD127" s="1167"/>
      <c r="AE127" s="1167"/>
      <c r="AF127" s="1167"/>
      <c r="AG127" s="1167"/>
      <c r="AH127" s="1167"/>
      <c r="AI127" s="1167"/>
      <c r="AJ127" s="1167"/>
      <c r="AK127" s="1167"/>
      <c r="AL127" s="1167"/>
      <c r="AM127" s="1167"/>
      <c r="AN127" s="1167"/>
      <c r="AO127" s="1167"/>
      <c r="AP127" s="1167"/>
      <c r="AQ127" s="1167"/>
      <c r="AR127" s="1167"/>
      <c r="AS127" s="1167"/>
      <c r="AT127" s="1167"/>
      <c r="AU127" s="1167"/>
      <c r="AV127" s="1167"/>
      <c r="AW127" s="1167"/>
      <c r="AX127" s="1167"/>
      <c r="AY127" s="1167"/>
      <c r="AZ127" s="1167"/>
      <c r="BA127" s="1167"/>
      <c r="BB127" s="1167"/>
      <c r="BC127" s="1167"/>
      <c r="BD127" s="1167"/>
      <c r="BE127" s="1167"/>
      <c r="BF127" s="1167"/>
      <c r="BG127" s="1167"/>
      <c r="BH127" s="1167"/>
      <c r="BI127" s="1167"/>
      <c r="BJ127" s="1167"/>
      <c r="BK127" s="1167"/>
      <c r="BL127" s="1167"/>
      <c r="BM127" s="1167"/>
      <c r="BN127" s="1167"/>
      <c r="BO127" s="1167"/>
      <c r="BP127" s="1167"/>
      <c r="BQ127" s="1167"/>
      <c r="BR127" s="1167"/>
      <c r="BS127" s="1167"/>
      <c r="BT127" s="1167"/>
      <c r="BU127" s="1167"/>
    </row>
    <row r="128" spans="1:73" ht="12.75">
      <c r="A128" s="1472"/>
      <c r="B128" s="1167"/>
      <c r="C128" s="1167"/>
      <c r="D128" s="1167"/>
      <c r="E128" s="1167"/>
      <c r="F128" s="1167"/>
      <c r="G128" s="1167"/>
      <c r="H128" s="1167"/>
      <c r="I128" s="1167"/>
      <c r="J128" s="1167"/>
      <c r="K128" s="1167"/>
      <c r="L128" s="1167"/>
      <c r="M128" s="1167"/>
      <c r="N128" s="1167"/>
      <c r="O128" s="1167"/>
      <c r="P128" s="1167"/>
      <c r="Q128" s="1167"/>
      <c r="R128" s="1167"/>
      <c r="S128" s="1167"/>
      <c r="T128" s="1167"/>
      <c r="U128" s="1167"/>
      <c r="V128" s="1167"/>
      <c r="W128" s="1167"/>
      <c r="X128" s="1167"/>
      <c r="Y128" s="1167"/>
      <c r="Z128" s="1167"/>
      <c r="AA128" s="1167"/>
      <c r="AB128" s="1167"/>
      <c r="AC128" s="1167"/>
      <c r="AD128" s="1167"/>
      <c r="AE128" s="1167"/>
      <c r="AF128" s="1167"/>
      <c r="AG128" s="1167"/>
      <c r="AH128" s="1167"/>
      <c r="AI128" s="1167"/>
      <c r="AJ128" s="1167"/>
      <c r="AK128" s="1167"/>
      <c r="AL128" s="1167"/>
      <c r="AM128" s="1167"/>
      <c r="AN128" s="1167"/>
      <c r="AO128" s="1167"/>
      <c r="AP128" s="1167"/>
      <c r="AQ128" s="1167"/>
      <c r="AR128" s="1167"/>
      <c r="AS128" s="1167"/>
      <c r="AT128" s="1167"/>
      <c r="AU128" s="1167"/>
      <c r="AV128" s="1167"/>
      <c r="AW128" s="1167"/>
      <c r="AX128" s="1167"/>
      <c r="AY128" s="1167"/>
      <c r="AZ128" s="1167"/>
      <c r="BA128" s="1167"/>
      <c r="BB128" s="1167"/>
      <c r="BC128" s="1167"/>
      <c r="BD128" s="1167"/>
      <c r="BE128" s="1167"/>
      <c r="BF128" s="1167"/>
      <c r="BG128" s="1167"/>
      <c r="BH128" s="1167"/>
      <c r="BI128" s="1167"/>
      <c r="BJ128" s="1167"/>
      <c r="BK128" s="1167"/>
      <c r="BL128" s="1167"/>
      <c r="BM128" s="1167"/>
      <c r="BN128" s="1167"/>
      <c r="BO128" s="1167"/>
      <c r="BP128" s="1167"/>
      <c r="BQ128" s="1167"/>
      <c r="BR128" s="1167"/>
      <c r="BS128" s="1167"/>
      <c r="BT128" s="1167"/>
      <c r="BU128" s="1167"/>
    </row>
    <row r="129" spans="1:73" ht="12.75">
      <c r="A129" s="1472"/>
      <c r="B129" s="1167"/>
      <c r="C129" s="1167"/>
      <c r="D129" s="1167"/>
      <c r="E129" s="1167"/>
      <c r="F129" s="1167"/>
      <c r="G129" s="1167"/>
      <c r="H129" s="1167"/>
      <c r="I129" s="1167"/>
      <c r="J129" s="1167"/>
      <c r="K129" s="1167"/>
      <c r="L129" s="1167"/>
      <c r="M129" s="1167"/>
      <c r="N129" s="1167"/>
      <c r="O129" s="1167"/>
      <c r="P129" s="1167"/>
      <c r="Q129" s="1167"/>
      <c r="R129" s="1167"/>
      <c r="S129" s="1167"/>
      <c r="T129" s="1167"/>
      <c r="U129" s="1167"/>
      <c r="V129" s="1167"/>
      <c r="W129" s="1167"/>
      <c r="X129" s="1167"/>
      <c r="Y129" s="1167"/>
      <c r="Z129" s="1167"/>
      <c r="AA129" s="1167"/>
      <c r="AB129" s="1167"/>
      <c r="AC129" s="1167"/>
      <c r="AD129" s="1167"/>
      <c r="AE129" s="1167"/>
      <c r="AF129" s="1167"/>
      <c r="AG129" s="1167"/>
      <c r="AH129" s="1167"/>
      <c r="AI129" s="1167"/>
      <c r="AJ129" s="1167"/>
      <c r="AK129" s="1472"/>
      <c r="AL129" s="1612"/>
      <c r="AM129" s="1612"/>
      <c r="AN129" s="1612"/>
      <c r="AO129" s="1472"/>
      <c r="AP129" s="1472"/>
      <c r="AQ129" s="1472"/>
      <c r="AR129" s="1472"/>
      <c r="AS129" s="1613"/>
      <c r="AT129" s="1612"/>
      <c r="AU129" s="1612"/>
      <c r="AV129" s="1612"/>
      <c r="AW129" s="1472"/>
      <c r="AX129" s="1472"/>
      <c r="AY129" s="1472"/>
      <c r="AZ129" s="1643"/>
      <c r="BA129" s="1472"/>
      <c r="BB129" s="1472"/>
      <c r="BC129" s="1613"/>
      <c r="BD129" s="1612"/>
      <c r="BE129" s="1612"/>
      <c r="BF129" s="1612"/>
      <c r="BG129" s="1472"/>
      <c r="BH129" s="1472"/>
      <c r="BI129" s="1167"/>
      <c r="BJ129" s="1167"/>
      <c r="BK129" s="1167"/>
      <c r="BL129" s="1167"/>
      <c r="BM129" s="1167"/>
      <c r="BN129" s="1167"/>
      <c r="BO129" s="1167"/>
      <c r="BP129" s="1167"/>
      <c r="BQ129" s="1167"/>
      <c r="BR129" s="1167"/>
      <c r="BS129" s="1167"/>
      <c r="BT129" s="1167"/>
      <c r="BU129" s="1167"/>
    </row>
    <row r="130" spans="1:73" ht="12.75">
      <c r="A130" s="1472"/>
      <c r="B130" s="1167"/>
      <c r="C130" s="1167"/>
      <c r="D130" s="1167"/>
      <c r="E130" s="1167"/>
      <c r="F130" s="1167"/>
      <c r="G130" s="1167"/>
      <c r="H130" s="1167"/>
      <c r="I130" s="1167"/>
      <c r="J130" s="1167"/>
      <c r="K130" s="1167"/>
      <c r="L130" s="1167"/>
      <c r="M130" s="1167"/>
      <c r="N130" s="1167"/>
      <c r="O130" s="1167"/>
      <c r="P130" s="1167"/>
      <c r="Q130" s="1167"/>
      <c r="R130" s="1167"/>
      <c r="S130" s="1167"/>
      <c r="T130" s="1167"/>
      <c r="U130" s="1167"/>
      <c r="V130" s="1167"/>
      <c r="W130" s="1167"/>
      <c r="X130" s="1167"/>
      <c r="Y130" s="1167"/>
      <c r="Z130" s="1167"/>
      <c r="AA130" s="1167"/>
      <c r="AB130" s="1167"/>
      <c r="AC130" s="1167"/>
      <c r="AD130" s="1167"/>
      <c r="AE130" s="1167"/>
      <c r="AF130" s="1167"/>
      <c r="AG130" s="1167"/>
      <c r="AH130" s="1167"/>
      <c r="AI130" s="1167"/>
      <c r="AJ130" s="1167"/>
      <c r="AK130" s="1472"/>
      <c r="AL130" s="1612"/>
      <c r="AM130" s="1612"/>
      <c r="AN130" s="1612"/>
      <c r="AO130" s="1472"/>
      <c r="AP130" s="1472"/>
      <c r="AQ130" s="1472"/>
      <c r="AR130" s="1472"/>
      <c r="AS130" s="1613"/>
      <c r="AT130" s="1612"/>
      <c r="AU130" s="1612"/>
      <c r="AV130" s="1612"/>
      <c r="AW130" s="1472"/>
      <c r="AX130" s="1472"/>
      <c r="AY130" s="1472"/>
      <c r="AZ130" s="1643"/>
      <c r="BA130" s="1472"/>
      <c r="BB130" s="1472"/>
      <c r="BC130" s="1613"/>
      <c r="BD130" s="1612"/>
      <c r="BE130" s="1612"/>
      <c r="BF130" s="1612"/>
      <c r="BG130" s="1472"/>
      <c r="BH130" s="1472"/>
      <c r="BI130" s="1167"/>
      <c r="BJ130" s="1167"/>
      <c r="BK130" s="1167"/>
      <c r="BL130" s="1167"/>
      <c r="BM130" s="1167"/>
      <c r="BN130" s="1167"/>
      <c r="BO130" s="1167"/>
      <c r="BP130" s="1167"/>
      <c r="BQ130" s="1167"/>
      <c r="BR130" s="1167"/>
      <c r="BS130" s="1167"/>
      <c r="BT130" s="1167"/>
      <c r="BU130" s="1167"/>
    </row>
    <row r="131" spans="1:73" ht="12.75">
      <c r="A131" s="1472"/>
      <c r="B131" s="1167"/>
      <c r="C131" s="1167"/>
      <c r="D131" s="1167"/>
      <c r="E131" s="1167"/>
      <c r="F131" s="1167"/>
      <c r="G131" s="1167"/>
      <c r="H131" s="1167"/>
      <c r="I131" s="1167"/>
      <c r="J131" s="1167"/>
      <c r="K131" s="1167"/>
      <c r="L131" s="1167"/>
      <c r="M131" s="1167"/>
      <c r="N131" s="1167"/>
      <c r="O131" s="1167"/>
      <c r="P131" s="1167"/>
      <c r="Q131" s="1167"/>
      <c r="R131" s="1167"/>
      <c r="S131" s="1167"/>
      <c r="T131" s="1167"/>
      <c r="U131" s="1167"/>
      <c r="V131" s="1167"/>
      <c r="W131" s="1167"/>
      <c r="X131" s="1167"/>
      <c r="Y131" s="1167"/>
      <c r="Z131" s="1167"/>
      <c r="AA131" s="1167"/>
      <c r="AB131" s="1167"/>
      <c r="AC131" s="1167"/>
      <c r="AD131" s="1167"/>
      <c r="AE131" s="1167"/>
      <c r="AF131" s="1167"/>
      <c r="AG131" s="1167"/>
      <c r="AH131" s="1167"/>
      <c r="AI131" s="1167"/>
      <c r="AJ131" s="1167"/>
      <c r="AK131" s="1472"/>
      <c r="AL131" s="1612"/>
      <c r="AM131" s="1612"/>
      <c r="AN131" s="1612"/>
      <c r="AO131" s="1472"/>
      <c r="AP131" s="1472"/>
      <c r="AQ131" s="1472"/>
      <c r="AR131" s="1472"/>
      <c r="AS131" s="1613"/>
      <c r="AT131" s="1612"/>
      <c r="AU131" s="1612"/>
      <c r="AV131" s="1612"/>
      <c r="AW131" s="1472"/>
      <c r="AX131" s="1472"/>
      <c r="AY131" s="1472"/>
      <c r="AZ131" s="1643"/>
      <c r="BA131" s="1613"/>
      <c r="BB131" s="1472"/>
      <c r="BC131" s="1613"/>
      <c r="BD131" s="1612"/>
      <c r="BE131" s="1612"/>
      <c r="BF131" s="1612"/>
      <c r="BG131" s="1472"/>
      <c r="BH131" s="1613"/>
      <c r="BI131" s="1167"/>
      <c r="BJ131" s="1167"/>
      <c r="BK131" s="1167"/>
      <c r="BL131" s="1167"/>
      <c r="BM131" s="1167"/>
      <c r="BN131" s="1167"/>
      <c r="BO131" s="1167"/>
      <c r="BP131" s="1167"/>
      <c r="BQ131" s="1167"/>
      <c r="BR131" s="1167"/>
      <c r="BS131" s="1167"/>
      <c r="BT131" s="1167"/>
      <c r="BU131" s="1167"/>
    </row>
    <row r="132" spans="1:73" ht="12.75">
      <c r="A132" s="1472"/>
      <c r="B132" s="1167"/>
      <c r="C132" s="1167"/>
      <c r="D132" s="1167"/>
      <c r="E132" s="1167"/>
      <c r="F132" s="1167"/>
      <c r="G132" s="1167"/>
      <c r="H132" s="1167"/>
      <c r="I132" s="1167"/>
      <c r="J132" s="1167"/>
      <c r="K132" s="1167"/>
      <c r="L132" s="1167"/>
      <c r="M132" s="1167"/>
      <c r="N132" s="1167"/>
      <c r="O132" s="1167"/>
      <c r="P132" s="1167"/>
      <c r="Q132" s="1167"/>
      <c r="R132" s="1167"/>
      <c r="S132" s="1167"/>
      <c r="T132" s="1167"/>
      <c r="U132" s="1167"/>
      <c r="V132" s="1167"/>
      <c r="W132" s="1167"/>
      <c r="X132" s="1167"/>
      <c r="Y132" s="1167"/>
      <c r="Z132" s="1167"/>
      <c r="AA132" s="1167"/>
      <c r="AB132" s="1167"/>
      <c r="AC132" s="1167"/>
      <c r="AD132" s="1167"/>
      <c r="AE132" s="1167"/>
      <c r="AF132" s="1167"/>
      <c r="AG132" s="1167"/>
      <c r="AH132" s="1167"/>
      <c r="AI132" s="1167"/>
      <c r="AJ132" s="1167"/>
      <c r="AK132" s="1167"/>
      <c r="AL132" s="1167"/>
      <c r="AM132" s="1167"/>
      <c r="AN132" s="1167"/>
      <c r="AO132" s="1167"/>
      <c r="AP132" s="1167"/>
      <c r="AQ132" s="1167"/>
      <c r="AR132" s="1167"/>
      <c r="AS132" s="1167"/>
      <c r="AT132" s="1167"/>
      <c r="AU132" s="1167"/>
      <c r="AV132" s="1167"/>
      <c r="AW132" s="1167"/>
      <c r="AX132" s="1167"/>
      <c r="AY132" s="1167"/>
      <c r="AZ132" s="1167"/>
      <c r="BA132" s="1167"/>
      <c r="BB132" s="1167"/>
      <c r="BC132" s="1167"/>
      <c r="BD132" s="1167"/>
      <c r="BE132" s="1167"/>
      <c r="BF132" s="1167"/>
      <c r="BG132" s="1167"/>
      <c r="BH132" s="1167"/>
      <c r="BI132" s="1167"/>
      <c r="BJ132" s="1167"/>
      <c r="BK132" s="1167"/>
      <c r="BL132" s="1167"/>
      <c r="BM132" s="1167"/>
      <c r="BN132" s="1167"/>
      <c r="BO132" s="1167"/>
      <c r="BP132" s="1167"/>
      <c r="BQ132" s="1167"/>
      <c r="BR132" s="1167"/>
      <c r="BS132" s="1167"/>
      <c r="BT132" s="1167"/>
      <c r="BU132" s="1167"/>
    </row>
    <row r="133" spans="1:73" ht="12.75">
      <c r="A133" s="1472"/>
      <c r="B133" s="1167"/>
      <c r="C133" s="1167"/>
      <c r="D133" s="1167"/>
      <c r="E133" s="1167"/>
      <c r="F133" s="1167"/>
      <c r="G133" s="1167"/>
      <c r="H133" s="1167"/>
      <c r="I133" s="1167"/>
      <c r="J133" s="1167"/>
      <c r="K133" s="1167"/>
      <c r="L133" s="1167"/>
      <c r="M133" s="1167"/>
      <c r="N133" s="1167"/>
      <c r="O133" s="1167"/>
      <c r="P133" s="1167"/>
      <c r="Q133" s="1167"/>
      <c r="R133" s="1167"/>
      <c r="S133" s="1167"/>
      <c r="T133" s="1167"/>
      <c r="U133" s="1167"/>
      <c r="V133" s="1167"/>
      <c r="W133" s="1167"/>
      <c r="X133" s="1167"/>
      <c r="Y133" s="1167"/>
      <c r="Z133" s="1167"/>
      <c r="AA133" s="1167"/>
      <c r="AB133" s="1167"/>
      <c r="AC133" s="1167"/>
      <c r="AD133" s="1167"/>
      <c r="AE133" s="1167"/>
      <c r="AF133" s="1167"/>
      <c r="AG133" s="1167"/>
      <c r="AH133" s="1167"/>
      <c r="AI133" s="1167"/>
      <c r="AJ133" s="1167"/>
      <c r="AK133" s="1167"/>
      <c r="AL133" s="1167"/>
      <c r="AM133" s="1167"/>
      <c r="AN133" s="1167"/>
      <c r="AO133" s="1167"/>
      <c r="AP133" s="1167"/>
      <c r="AQ133" s="1167"/>
      <c r="AR133" s="1167"/>
      <c r="AS133" s="1167"/>
      <c r="AT133" s="1167"/>
      <c r="AU133" s="1167"/>
      <c r="AV133" s="1167"/>
      <c r="AW133" s="1167"/>
      <c r="AX133" s="1167"/>
      <c r="AY133" s="1167"/>
      <c r="AZ133" s="1167"/>
      <c r="BA133" s="1167"/>
      <c r="BB133" s="1167"/>
      <c r="BC133" s="1167"/>
      <c r="BD133" s="1167"/>
      <c r="BE133" s="1167"/>
      <c r="BF133" s="1167"/>
      <c r="BG133" s="1167"/>
      <c r="BH133" s="1167"/>
      <c r="BI133" s="1167"/>
      <c r="BJ133" s="1167"/>
      <c r="BK133" s="1167"/>
      <c r="BL133" s="1167"/>
      <c r="BM133" s="1167"/>
      <c r="BN133" s="1167"/>
      <c r="BO133" s="1167"/>
      <c r="BP133" s="1167"/>
      <c r="BQ133" s="1167"/>
      <c r="BR133" s="1167"/>
      <c r="BS133" s="1167"/>
      <c r="BT133" s="1167"/>
      <c r="BU133" s="1167"/>
    </row>
    <row r="134" spans="1:73" ht="12.75">
      <c r="A134" s="1472"/>
      <c r="B134" s="1167"/>
      <c r="C134" s="1167"/>
      <c r="D134" s="1167"/>
      <c r="E134" s="1167"/>
      <c r="F134" s="1167"/>
      <c r="G134" s="1167"/>
      <c r="H134" s="1167"/>
      <c r="I134" s="1167"/>
      <c r="J134" s="1167"/>
      <c r="K134" s="1167"/>
      <c r="L134" s="1167"/>
      <c r="M134" s="1167"/>
      <c r="N134" s="1167"/>
      <c r="O134" s="1167"/>
      <c r="P134" s="1167"/>
      <c r="Q134" s="1167"/>
      <c r="R134" s="1167"/>
      <c r="S134" s="1167"/>
      <c r="T134" s="1167"/>
      <c r="U134" s="1167"/>
      <c r="V134" s="1167"/>
      <c r="W134" s="1167"/>
      <c r="X134" s="1167"/>
      <c r="Y134" s="1167"/>
      <c r="Z134" s="1167"/>
      <c r="AA134" s="1167"/>
      <c r="AB134" s="1167"/>
      <c r="AC134" s="1167"/>
      <c r="AD134" s="1167"/>
      <c r="AE134" s="1167"/>
      <c r="AF134" s="1167"/>
      <c r="AG134" s="1167"/>
      <c r="AH134" s="1167"/>
      <c r="AI134" s="1167"/>
      <c r="AJ134" s="1167"/>
      <c r="AK134" s="1167"/>
      <c r="AL134" s="1167"/>
      <c r="AM134" s="1167"/>
      <c r="AN134" s="1167"/>
      <c r="AO134" s="1167"/>
      <c r="AP134" s="1167"/>
      <c r="AQ134" s="1167"/>
      <c r="AR134" s="1167"/>
      <c r="AS134" s="1167"/>
      <c r="AT134" s="1167"/>
      <c r="AU134" s="1167"/>
      <c r="AV134" s="1167"/>
      <c r="AW134" s="1167"/>
      <c r="AX134" s="1167"/>
      <c r="AY134" s="1167"/>
      <c r="AZ134" s="1167"/>
      <c r="BA134" s="1167"/>
      <c r="BB134" s="1167"/>
      <c r="BC134" s="1167"/>
      <c r="BD134" s="1167"/>
      <c r="BE134" s="1167"/>
      <c r="BF134" s="1167"/>
      <c r="BG134" s="1167"/>
      <c r="BH134" s="1167"/>
      <c r="BI134" s="1167"/>
      <c r="BJ134" s="1167"/>
      <c r="BK134" s="1167"/>
      <c r="BL134" s="1167"/>
      <c r="BM134" s="1167"/>
      <c r="BN134" s="1167"/>
      <c r="BO134" s="1167"/>
      <c r="BP134" s="1167"/>
      <c r="BQ134" s="1167"/>
      <c r="BR134" s="1167"/>
      <c r="BS134" s="1167"/>
      <c r="BT134" s="1167"/>
      <c r="BU134" s="1167"/>
    </row>
    <row r="135" spans="1:73" ht="12.75">
      <c r="A135" s="1472"/>
      <c r="B135" s="1167"/>
      <c r="C135" s="1167"/>
      <c r="D135" s="1167"/>
      <c r="E135" s="1167"/>
      <c r="F135" s="1167"/>
      <c r="G135" s="1167"/>
      <c r="H135" s="1167"/>
      <c r="I135" s="1167"/>
      <c r="J135" s="1167"/>
      <c r="K135" s="1167"/>
      <c r="L135" s="1167"/>
      <c r="M135" s="1167"/>
      <c r="N135" s="1167"/>
      <c r="O135" s="1167"/>
      <c r="P135" s="1167"/>
      <c r="Q135" s="1167"/>
      <c r="R135" s="1167"/>
      <c r="S135" s="1167"/>
      <c r="T135" s="1167"/>
      <c r="U135" s="1167"/>
      <c r="V135" s="1167"/>
      <c r="W135" s="1167"/>
      <c r="X135" s="1167"/>
      <c r="Y135" s="1167"/>
      <c r="Z135" s="1167"/>
      <c r="AA135" s="1167"/>
      <c r="AB135" s="1167"/>
      <c r="AC135" s="1167"/>
      <c r="AD135" s="1167"/>
      <c r="AE135" s="1167"/>
      <c r="AF135" s="1167"/>
      <c r="AG135" s="1167"/>
      <c r="AH135" s="1167"/>
      <c r="AI135" s="1167"/>
      <c r="AJ135" s="1167"/>
      <c r="AK135" s="1613"/>
      <c r="AL135" s="1612"/>
      <c r="AM135" s="1612"/>
      <c r="AN135" s="1612"/>
      <c r="AO135" s="1472"/>
      <c r="AP135" s="1472"/>
      <c r="AQ135" s="1472"/>
      <c r="AR135" s="1472"/>
      <c r="AS135" s="1613"/>
      <c r="AT135" s="1612"/>
      <c r="AU135" s="1612"/>
      <c r="AV135" s="1612"/>
      <c r="AW135" s="1472"/>
      <c r="AX135" s="1472"/>
      <c r="AY135" s="1472"/>
      <c r="AZ135" s="1644"/>
      <c r="BA135" s="1472"/>
      <c r="BB135" s="1472"/>
      <c r="BC135" s="1613"/>
      <c r="BD135" s="1612"/>
      <c r="BE135" s="1612"/>
      <c r="BF135" s="1612"/>
      <c r="BG135" s="1472"/>
      <c r="BH135" s="1472"/>
      <c r="BI135" s="1167"/>
      <c r="BJ135" s="1167"/>
      <c r="BK135" s="1167"/>
      <c r="BL135" s="1167"/>
      <c r="BM135" s="1167"/>
      <c r="BN135" s="1167"/>
      <c r="BO135" s="1167"/>
      <c r="BP135" s="1167"/>
      <c r="BQ135" s="1167"/>
      <c r="BR135" s="1167"/>
      <c r="BS135" s="1167"/>
      <c r="BT135" s="1167"/>
      <c r="BU135" s="1167"/>
    </row>
    <row r="136" ht="12.75">
      <c r="A136" s="1472"/>
    </row>
    <row r="137" ht="12.75">
      <c r="A137" s="1472"/>
    </row>
    <row r="138" ht="12.75">
      <c r="A138" s="1472"/>
    </row>
    <row r="139" ht="12.75">
      <c r="A139" s="1472"/>
    </row>
    <row r="140" ht="12.75">
      <c r="A140" s="1472"/>
    </row>
    <row r="141" ht="12.75">
      <c r="A141" s="1472"/>
    </row>
    <row r="142" ht="12.75">
      <c r="A142" s="1472"/>
    </row>
    <row r="143" ht="12.75">
      <c r="A143" s="1472"/>
    </row>
    <row r="144" ht="12.75">
      <c r="A144" s="1472"/>
    </row>
    <row r="145" ht="12.75">
      <c r="A145" s="1472"/>
    </row>
  </sheetData>
  <sheetProtection/>
  <printOptions/>
  <pageMargins left="0" right="0" top="0" bottom="0" header="0" footer="0"/>
  <pageSetup orientation="landscape" paperSize="9" scale="44" r:id="rId1"/>
  <colBreaks count="1" manualBreakCount="1">
    <brk id="3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M156"/>
  <sheetViews>
    <sheetView zoomScale="75" zoomScaleNormal="75" workbookViewId="0" topLeftCell="A1">
      <selection activeCell="C6" sqref="C6"/>
    </sheetView>
  </sheetViews>
  <sheetFormatPr defaultColWidth="9.140625" defaultRowHeight="12.75"/>
  <cols>
    <col min="1" max="1" width="2.57421875" style="1962" customWidth="1"/>
    <col min="2" max="2" width="4.140625" style="1962" customWidth="1"/>
    <col min="3" max="3" width="5.7109375" style="2026" customWidth="1"/>
    <col min="4" max="4" width="3.421875" style="2027" customWidth="1"/>
    <col min="5" max="5" width="7.421875" style="2027" customWidth="1"/>
    <col min="6" max="6" width="3.00390625" style="2028" customWidth="1"/>
    <col min="7" max="7" width="27.421875" style="1962" customWidth="1"/>
    <col min="8" max="8" width="12.140625" style="1962" customWidth="1"/>
    <col min="9" max="9" width="2.57421875" style="1984" customWidth="1"/>
    <col min="10" max="10" width="4.140625" style="1962" customWidth="1"/>
    <col min="11" max="11" width="5.7109375" style="2026" customWidth="1"/>
    <col min="12" max="12" width="3.421875" style="2027" customWidth="1"/>
    <col min="13" max="13" width="7.421875" style="2027" customWidth="1"/>
    <col min="14" max="14" width="3.00390625" style="2028" customWidth="1"/>
    <col min="15" max="15" width="27.421875" style="1962" customWidth="1"/>
    <col min="16" max="16" width="12.140625" style="1962" customWidth="1"/>
    <col min="17" max="17" width="2.57421875" style="1984" customWidth="1"/>
    <col min="18" max="18" width="4.140625" style="1962" customWidth="1"/>
    <col min="19" max="19" width="5.7109375" style="2026" customWidth="1"/>
    <col min="20" max="20" width="4.57421875" style="2027" customWidth="1"/>
    <col min="21" max="21" width="7.57421875" style="2027" bestFit="1" customWidth="1"/>
    <col min="22" max="22" width="3.00390625" style="2028" customWidth="1"/>
    <col min="23" max="23" width="25.7109375" style="1962" customWidth="1"/>
    <col min="24" max="24" width="10.8515625" style="1962" customWidth="1"/>
    <col min="25" max="25" width="2.57421875" style="1984" customWidth="1"/>
    <col min="26" max="26" width="2.57421875" style="1688" customWidth="1"/>
    <col min="27" max="27" width="1.8515625" style="1984" customWidth="1"/>
    <col min="28" max="28" width="4.140625" style="1962" customWidth="1"/>
    <col min="29" max="29" width="5.7109375" style="2026" customWidth="1"/>
    <col min="30" max="30" width="3.57421875" style="2027" bestFit="1" customWidth="1"/>
    <col min="31" max="31" width="7.57421875" style="2027" bestFit="1" customWidth="1"/>
    <col min="32" max="32" width="3.00390625" style="2028" customWidth="1"/>
    <col min="33" max="33" width="25.7109375" style="1962" customWidth="1"/>
    <col min="34" max="34" width="11.140625" style="1962" customWidth="1"/>
    <col min="35" max="35" width="2.57421875" style="1984" customWidth="1"/>
    <col min="36" max="36" width="4.140625" style="1962" customWidth="1"/>
    <col min="37" max="37" width="5.7109375" style="2026" customWidth="1"/>
    <col min="38" max="38" width="3.57421875" style="2027" bestFit="1" customWidth="1"/>
    <col min="39" max="39" width="7.421875" style="2027" customWidth="1"/>
    <col min="40" max="40" width="3.140625" style="2028" customWidth="1"/>
    <col min="41" max="41" width="27.421875" style="1962" customWidth="1"/>
    <col min="42" max="42" width="12.57421875" style="1962" bestFit="1" customWidth="1"/>
    <col min="43" max="43" width="2.57421875" style="1984" customWidth="1"/>
    <col min="44" max="44" width="1.8515625" style="1118" customWidth="1"/>
    <col min="45" max="45" width="2.57421875" style="1118" customWidth="1"/>
    <col min="46" max="46" width="4.140625" style="1118" customWidth="1"/>
    <col min="47" max="47" width="5.7109375" style="1118" customWidth="1"/>
    <col min="48" max="48" width="6.140625" style="1118" customWidth="1"/>
    <col min="49" max="49" width="9.140625" style="1118" customWidth="1"/>
    <col min="50" max="50" width="24.8515625" style="1118" customWidth="1"/>
    <col min="51" max="51" width="9.140625" style="1118" customWidth="1"/>
    <col min="52" max="52" width="2.57421875" style="1118" customWidth="1"/>
    <col min="53" max="53" width="3.421875" style="1118" customWidth="1"/>
    <col min="54" max="54" width="2.7109375" style="2026" customWidth="1"/>
    <col min="55" max="55" width="3.421875" style="2027" customWidth="1"/>
    <col min="56" max="56" width="6.421875" style="2029" customWidth="1"/>
    <col min="57" max="57" width="31.00390625" style="2028" customWidth="1"/>
    <col min="58" max="58" width="2.28125" style="1962" customWidth="1"/>
    <col min="59" max="59" width="4.7109375" style="0" customWidth="1"/>
    <col min="60" max="60" width="2.00390625" style="1118" customWidth="1"/>
    <col min="61" max="61" width="5.421875" style="1118" customWidth="1"/>
    <col min="62" max="62" width="4.8515625" style="1118" customWidth="1"/>
    <col min="63" max="63" width="6.28125" style="1118" customWidth="1"/>
    <col min="64" max="64" width="23.57421875" style="1118" customWidth="1"/>
    <col min="65" max="65" width="2.00390625" style="1118" customWidth="1"/>
  </cols>
  <sheetData>
    <row r="1" spans="1:65" ht="16.5" thickBot="1">
      <c r="A1" s="1645"/>
      <c r="B1" s="1646"/>
      <c r="C1" s="1647" t="s">
        <v>2580</v>
      </c>
      <c r="D1" s="1648"/>
      <c r="E1" s="1648"/>
      <c r="F1" s="1649"/>
      <c r="G1" s="1646"/>
      <c r="H1" s="1646"/>
      <c r="I1" s="1646"/>
      <c r="J1" s="1646"/>
      <c r="K1" s="1647" t="s">
        <v>2580</v>
      </c>
      <c r="L1" s="1648"/>
      <c r="M1" s="1648"/>
      <c r="N1" s="1649"/>
      <c r="O1" s="1646"/>
      <c r="P1" s="1646"/>
      <c r="Q1" s="1646"/>
      <c r="R1" s="1646"/>
      <c r="S1" s="1647" t="s">
        <v>2580</v>
      </c>
      <c r="T1" s="1648"/>
      <c r="U1" s="1648"/>
      <c r="V1" s="1649"/>
      <c r="W1" s="1646"/>
      <c r="X1" s="1646"/>
      <c r="Y1" s="1650"/>
      <c r="Z1" s="1651"/>
      <c r="AA1" s="1645"/>
      <c r="AB1" s="1646"/>
      <c r="AC1" s="1647" t="s">
        <v>2580</v>
      </c>
      <c r="AD1" s="1648"/>
      <c r="AE1" s="1648"/>
      <c r="AF1" s="1649"/>
      <c r="AG1" s="1646"/>
      <c r="AH1" s="1646"/>
      <c r="AI1" s="1646"/>
      <c r="AJ1" s="1646"/>
      <c r="AK1" s="1647" t="s">
        <v>2580</v>
      </c>
      <c r="AL1" s="1648"/>
      <c r="AM1" s="1648"/>
      <c r="AN1" s="1649"/>
      <c r="AO1" s="1646"/>
      <c r="AP1" s="1646"/>
      <c r="AQ1" s="1650"/>
      <c r="AR1" s="1107"/>
      <c r="AS1" s="1652"/>
      <c r="AT1" s="1653"/>
      <c r="AU1" s="1647" t="s">
        <v>2580</v>
      </c>
      <c r="AV1" s="1653"/>
      <c r="AW1" s="1653"/>
      <c r="AX1" s="1653"/>
      <c r="AY1" s="1653"/>
      <c r="AZ1" s="1654"/>
      <c r="BA1" s="1107"/>
      <c r="BB1" s="1655"/>
      <c r="BC1" s="1656"/>
      <c r="BD1" s="1657" t="s">
        <v>2580</v>
      </c>
      <c r="BE1" s="1658"/>
      <c r="BF1" s="1659"/>
      <c r="BH1" s="1114"/>
      <c r="BI1" s="1115" t="s">
        <v>2580</v>
      </c>
      <c r="BJ1" s="1116"/>
      <c r="BK1" s="1116"/>
      <c r="BL1" s="1116"/>
      <c r="BM1" s="1117"/>
    </row>
    <row r="2" spans="1:65" ht="16.5" thickBot="1">
      <c r="A2" s="1660"/>
      <c r="B2" s="1661"/>
      <c r="C2" s="1662" t="s">
        <v>2581</v>
      </c>
      <c r="D2" s="1663"/>
      <c r="E2" s="1663"/>
      <c r="F2" s="1664"/>
      <c r="G2" s="1665"/>
      <c r="H2" s="1665"/>
      <c r="I2" s="1665"/>
      <c r="J2" s="1665"/>
      <c r="K2" s="1665"/>
      <c r="L2" s="1665"/>
      <c r="M2" s="1665"/>
      <c r="N2" s="1665"/>
      <c r="O2" s="1665"/>
      <c r="P2" s="1666"/>
      <c r="Q2" s="1667"/>
      <c r="R2" s="1661"/>
      <c r="S2" s="1662" t="s">
        <v>2582</v>
      </c>
      <c r="T2" s="1663"/>
      <c r="U2" s="1663"/>
      <c r="V2" s="1664"/>
      <c r="W2" s="1665"/>
      <c r="X2" s="1668"/>
      <c r="Y2" s="1669"/>
      <c r="Z2" s="1670"/>
      <c r="AA2" s="1660"/>
      <c r="AB2" s="1661"/>
      <c r="AC2" s="1662" t="s">
        <v>2583</v>
      </c>
      <c r="AD2" s="1663"/>
      <c r="AE2" s="1663"/>
      <c r="AF2" s="1664"/>
      <c r="AG2" s="1665"/>
      <c r="AH2" s="1671"/>
      <c r="AI2" s="1669"/>
      <c r="AJ2" s="1672"/>
      <c r="AK2" s="1673" t="s">
        <v>2584</v>
      </c>
      <c r="AL2" s="1665"/>
      <c r="AM2" s="1663"/>
      <c r="AN2" s="1664"/>
      <c r="AO2" s="1665"/>
      <c r="AP2" s="1674"/>
      <c r="AQ2" s="1669"/>
      <c r="AR2" s="1142"/>
      <c r="AS2" s="1136"/>
      <c r="AT2" s="1143"/>
      <c r="AU2" s="1162" t="s">
        <v>3350</v>
      </c>
      <c r="AV2" s="1145"/>
      <c r="AW2" s="1145"/>
      <c r="AX2" s="1143"/>
      <c r="AY2" s="1160"/>
      <c r="AZ2" s="1134"/>
      <c r="BA2" s="1142"/>
      <c r="BB2" s="1675"/>
      <c r="BC2" s="1676" t="s">
        <v>3391</v>
      </c>
      <c r="BD2" s="1677"/>
      <c r="BE2" s="1678"/>
      <c r="BF2" s="1679"/>
      <c r="BH2" s="1152"/>
      <c r="BI2" s="1153"/>
      <c r="BJ2" s="1153"/>
      <c r="BK2" s="1153"/>
      <c r="BL2" s="1153"/>
      <c r="BM2" s="1154"/>
    </row>
    <row r="3" spans="1:65" ht="15.75" thickBot="1">
      <c r="A3" s="1680"/>
      <c r="B3" s="1681"/>
      <c r="C3" s="1682" t="s">
        <v>446</v>
      </c>
      <c r="D3" s="1683" t="s">
        <v>447</v>
      </c>
      <c r="E3" s="1683" t="s">
        <v>448</v>
      </c>
      <c r="F3" s="1683" t="s">
        <v>3392</v>
      </c>
      <c r="G3" s="1684" t="s">
        <v>449</v>
      </c>
      <c r="H3" s="1685" t="s">
        <v>1828</v>
      </c>
      <c r="I3" s="1686"/>
      <c r="J3" s="1681"/>
      <c r="K3" s="1682" t="s">
        <v>446</v>
      </c>
      <c r="L3" s="1683" t="s">
        <v>447</v>
      </c>
      <c r="M3" s="1683" t="s">
        <v>448</v>
      </c>
      <c r="N3" s="1683" t="s">
        <v>3392</v>
      </c>
      <c r="O3" s="1684" t="s">
        <v>449</v>
      </c>
      <c r="P3" s="1685" t="s">
        <v>1828</v>
      </c>
      <c r="Q3" s="1686"/>
      <c r="R3" s="1681"/>
      <c r="S3" s="1682" t="s">
        <v>446</v>
      </c>
      <c r="T3" s="1683" t="s">
        <v>447</v>
      </c>
      <c r="U3" s="1683" t="s">
        <v>448</v>
      </c>
      <c r="V3" s="1683" t="s">
        <v>3392</v>
      </c>
      <c r="W3" s="1684" t="s">
        <v>449</v>
      </c>
      <c r="X3" s="1685" t="s">
        <v>1828</v>
      </c>
      <c r="Y3" s="1687"/>
      <c r="AA3" s="1680"/>
      <c r="AB3" s="1681"/>
      <c r="AC3" s="1682" t="s">
        <v>446</v>
      </c>
      <c r="AD3" s="1683" t="s">
        <v>447</v>
      </c>
      <c r="AE3" s="1683" t="s">
        <v>448</v>
      </c>
      <c r="AF3" s="1683" t="s">
        <v>3392</v>
      </c>
      <c r="AG3" s="1684" t="s">
        <v>449</v>
      </c>
      <c r="AH3" s="1685" t="s">
        <v>1828</v>
      </c>
      <c r="AI3" s="1687"/>
      <c r="AJ3" s="1681"/>
      <c r="AK3" s="1682" t="s">
        <v>446</v>
      </c>
      <c r="AL3" s="1683" t="s">
        <v>447</v>
      </c>
      <c r="AM3" s="1683" t="s">
        <v>448</v>
      </c>
      <c r="AN3" s="1683" t="s">
        <v>3392</v>
      </c>
      <c r="AO3" s="1684" t="s">
        <v>449</v>
      </c>
      <c r="AP3" s="1685" t="s">
        <v>1828</v>
      </c>
      <c r="AQ3" s="1687"/>
      <c r="AR3" s="1142"/>
      <c r="AS3" s="1136"/>
      <c r="AT3" s="1210"/>
      <c r="AU3" s="1211" t="s">
        <v>2585</v>
      </c>
      <c r="AV3" s="1211"/>
      <c r="AW3" s="1211"/>
      <c r="AX3" s="1212"/>
      <c r="AY3" s="1213"/>
      <c r="AZ3" s="1134"/>
      <c r="BA3" s="1142"/>
      <c r="BB3" s="1689"/>
      <c r="BC3" s="1690"/>
      <c r="BD3" s="1691" t="s">
        <v>2586</v>
      </c>
      <c r="BE3" s="1692"/>
      <c r="BF3" s="1679"/>
      <c r="BH3" s="1163"/>
      <c r="BI3" s="1185" t="s">
        <v>2587</v>
      </c>
      <c r="BJ3" s="1186"/>
      <c r="BK3" s="1187"/>
      <c r="BL3" s="1188"/>
      <c r="BM3" s="1169"/>
    </row>
    <row r="4" spans="1:65" ht="15.75" thickBot="1">
      <c r="A4" s="1680"/>
      <c r="B4" s="1693"/>
      <c r="C4" s="1694"/>
      <c r="D4" s="1695"/>
      <c r="E4" s="1173" t="s">
        <v>2588</v>
      </c>
      <c r="F4" s="1174"/>
      <c r="G4" s="1175" t="s">
        <v>3375</v>
      </c>
      <c r="H4" s="1176"/>
      <c r="I4" s="1686"/>
      <c r="J4" s="1693"/>
      <c r="K4" s="1694"/>
      <c r="L4" s="1695"/>
      <c r="M4" s="1173" t="s">
        <v>1154</v>
      </c>
      <c r="N4" s="1174"/>
      <c r="O4" s="1175" t="s">
        <v>2589</v>
      </c>
      <c r="P4" s="1176"/>
      <c r="Q4" s="1686"/>
      <c r="R4" s="1693"/>
      <c r="S4" s="1694"/>
      <c r="T4" s="1695"/>
      <c r="U4" s="1173" t="s">
        <v>1160</v>
      </c>
      <c r="V4" s="1174"/>
      <c r="W4" s="1175" t="s">
        <v>3581</v>
      </c>
      <c r="X4" s="1176"/>
      <c r="Y4" s="1687"/>
      <c r="AA4" s="1680"/>
      <c r="AB4" s="1693"/>
      <c r="AC4" s="1694"/>
      <c r="AD4" s="1695"/>
      <c r="AE4" s="1173" t="s">
        <v>1160</v>
      </c>
      <c r="AF4" s="1174"/>
      <c r="AG4" s="1175" t="s">
        <v>2590</v>
      </c>
      <c r="AH4" s="1176"/>
      <c r="AI4" s="1687"/>
      <c r="AJ4" s="1693"/>
      <c r="AK4" s="1694"/>
      <c r="AL4" s="1695"/>
      <c r="AM4" s="1173" t="s">
        <v>2588</v>
      </c>
      <c r="AN4" s="1174"/>
      <c r="AO4" s="1173" t="s">
        <v>1011</v>
      </c>
      <c r="AP4" s="1176"/>
      <c r="AQ4" s="1687"/>
      <c r="AR4" s="1142"/>
      <c r="AS4" s="1136"/>
      <c r="AT4" s="1155"/>
      <c r="AU4" s="1156" t="s">
        <v>446</v>
      </c>
      <c r="AV4" s="1157" t="s">
        <v>447</v>
      </c>
      <c r="AW4" s="1157" t="s">
        <v>448</v>
      </c>
      <c r="AX4" s="1158" t="s">
        <v>449</v>
      </c>
      <c r="AY4" s="1228" t="s">
        <v>3426</v>
      </c>
      <c r="AZ4" s="1134"/>
      <c r="BA4" s="1142"/>
      <c r="BB4" s="1696"/>
      <c r="BC4" s="1182">
        <v>1</v>
      </c>
      <c r="BD4" s="1697">
        <v>5</v>
      </c>
      <c r="BE4" s="1698" t="s">
        <v>2591</v>
      </c>
      <c r="BF4" s="1679"/>
      <c r="BH4" s="1217"/>
      <c r="BI4" s="1218" t="s">
        <v>2249</v>
      </c>
      <c r="BJ4" s="1219" t="s">
        <v>2250</v>
      </c>
      <c r="BK4" s="1220" t="s">
        <v>2251</v>
      </c>
      <c r="BL4" s="1699" t="s">
        <v>509</v>
      </c>
      <c r="BM4" s="1222"/>
    </row>
    <row r="5" spans="1:65" ht="14.25">
      <c r="A5" s="1680"/>
      <c r="B5" s="1700"/>
      <c r="C5" s="1190">
        <v>1</v>
      </c>
      <c r="D5" s="1191">
        <v>1</v>
      </c>
      <c r="E5" s="1701" t="s">
        <v>2592</v>
      </c>
      <c r="F5" s="1227"/>
      <c r="G5" s="1702" t="s">
        <v>3512</v>
      </c>
      <c r="H5" s="1203" t="s">
        <v>2593</v>
      </c>
      <c r="I5" s="1686"/>
      <c r="J5" s="1700"/>
      <c r="K5" s="1190">
        <v>61</v>
      </c>
      <c r="L5" s="1191">
        <v>1</v>
      </c>
      <c r="M5" s="1196" t="s">
        <v>2594</v>
      </c>
      <c r="N5" s="1227"/>
      <c r="O5" s="1201" t="s">
        <v>2595</v>
      </c>
      <c r="P5" s="1203" t="s">
        <v>1099</v>
      </c>
      <c r="Q5" s="1686"/>
      <c r="R5" s="1700"/>
      <c r="S5" s="1190">
        <v>101</v>
      </c>
      <c r="T5" s="1191">
        <v>1</v>
      </c>
      <c r="U5" s="1703" t="s">
        <v>2596</v>
      </c>
      <c r="V5" s="1328" t="s">
        <v>3410</v>
      </c>
      <c r="W5" s="1704" t="s">
        <v>3462</v>
      </c>
      <c r="X5" s="1199" t="s">
        <v>1100</v>
      </c>
      <c r="Y5" s="1687"/>
      <c r="AA5" s="1680"/>
      <c r="AB5" s="1700"/>
      <c r="AC5" s="1190">
        <v>141</v>
      </c>
      <c r="AD5" s="1191">
        <v>1</v>
      </c>
      <c r="AE5" s="1705" t="s">
        <v>2597</v>
      </c>
      <c r="AF5" s="1227"/>
      <c r="AG5" s="1702" t="s">
        <v>1175</v>
      </c>
      <c r="AH5" s="1203" t="s">
        <v>3325</v>
      </c>
      <c r="AI5" s="1687"/>
      <c r="AJ5" s="1700"/>
      <c r="AK5" s="1190">
        <v>191</v>
      </c>
      <c r="AL5" s="1191">
        <v>1</v>
      </c>
      <c r="AM5" s="1311" t="s">
        <v>2598</v>
      </c>
      <c r="AN5" s="1227"/>
      <c r="AO5" s="1201" t="s">
        <v>2599</v>
      </c>
      <c r="AP5" s="1203" t="s">
        <v>1105</v>
      </c>
      <c r="AQ5" s="1687"/>
      <c r="AR5" s="1142"/>
      <c r="AS5" s="1136"/>
      <c r="AT5" s="1235"/>
      <c r="AU5" s="1706">
        <v>229</v>
      </c>
      <c r="AV5" s="1707">
        <v>1</v>
      </c>
      <c r="AW5" s="1708" t="s">
        <v>2600</v>
      </c>
      <c r="AX5" s="1709" t="s">
        <v>2601</v>
      </c>
      <c r="AY5" s="1710" t="s">
        <v>3438</v>
      </c>
      <c r="AZ5" s="1134"/>
      <c r="BA5" s="1142"/>
      <c r="BB5" s="1696"/>
      <c r="BC5" s="1214">
        <v>2</v>
      </c>
      <c r="BD5" s="1711">
        <v>10</v>
      </c>
      <c r="BE5" s="1712" t="s">
        <v>2602</v>
      </c>
      <c r="BF5" s="1679"/>
      <c r="BH5" s="1217"/>
      <c r="BI5" s="1713">
        <v>100</v>
      </c>
      <c r="BJ5" s="1714">
        <v>53</v>
      </c>
      <c r="BK5" s="1714">
        <v>153</v>
      </c>
      <c r="BL5" s="1715" t="s">
        <v>1362</v>
      </c>
      <c r="BM5" s="1222"/>
    </row>
    <row r="6" spans="1:65" ht="14.25">
      <c r="A6" s="1680"/>
      <c r="B6" s="1700"/>
      <c r="C6" s="1190" t="s">
        <v>3290</v>
      </c>
      <c r="D6" s="1191"/>
      <c r="E6" s="1716" t="s">
        <v>2603</v>
      </c>
      <c r="F6" s="1227"/>
      <c r="G6" s="1717" t="s">
        <v>2604</v>
      </c>
      <c r="H6" s="1203" t="s">
        <v>2605</v>
      </c>
      <c r="I6" s="1686"/>
      <c r="J6" s="1700"/>
      <c r="K6" s="1190">
        <v>62</v>
      </c>
      <c r="L6" s="1191">
        <v>2</v>
      </c>
      <c r="M6" s="1196" t="s">
        <v>2606</v>
      </c>
      <c r="N6" s="1227"/>
      <c r="O6" s="1201" t="s">
        <v>2607</v>
      </c>
      <c r="P6" s="1203" t="s">
        <v>1100</v>
      </c>
      <c r="Q6" s="1686"/>
      <c r="R6" s="1700"/>
      <c r="S6" s="1190">
        <v>102</v>
      </c>
      <c r="T6" s="1191">
        <v>2</v>
      </c>
      <c r="U6" s="1705" t="s">
        <v>2608</v>
      </c>
      <c r="V6" s="1227"/>
      <c r="W6" s="1702" t="s">
        <v>2183</v>
      </c>
      <c r="X6" s="1203" t="s">
        <v>1102</v>
      </c>
      <c r="Y6" s="1687"/>
      <c r="AA6" s="1680"/>
      <c r="AB6" s="1700"/>
      <c r="AC6" s="1190" t="s">
        <v>1853</v>
      </c>
      <c r="AD6" s="1191"/>
      <c r="AE6" s="1705" t="s">
        <v>2609</v>
      </c>
      <c r="AF6" s="1227"/>
      <c r="AG6" s="1718" t="s">
        <v>2610</v>
      </c>
      <c r="AH6" s="1203" t="s">
        <v>470</v>
      </c>
      <c r="AI6" s="1687"/>
      <c r="AJ6" s="1700"/>
      <c r="AK6" s="1190">
        <v>192</v>
      </c>
      <c r="AL6" s="1191">
        <v>2</v>
      </c>
      <c r="AM6" s="1196" t="s">
        <v>2611</v>
      </c>
      <c r="AN6" s="1227"/>
      <c r="AO6" s="1719" t="s">
        <v>29</v>
      </c>
      <c r="AP6" s="1203" t="s">
        <v>3329</v>
      </c>
      <c r="AQ6" s="1687"/>
      <c r="AR6" s="1142"/>
      <c r="AS6" s="1136"/>
      <c r="AT6" s="1235"/>
      <c r="AU6" s="1706">
        <v>199</v>
      </c>
      <c r="AV6" s="1707">
        <v>2</v>
      </c>
      <c r="AW6" s="1708" t="s">
        <v>2612</v>
      </c>
      <c r="AX6" s="1709" t="s">
        <v>825</v>
      </c>
      <c r="AY6" s="1710" t="s">
        <v>3438</v>
      </c>
      <c r="AZ6" s="1134"/>
      <c r="BA6" s="1142"/>
      <c r="BB6" s="1696"/>
      <c r="BC6" s="1214">
        <v>3</v>
      </c>
      <c r="BD6" s="1720">
        <v>15</v>
      </c>
      <c r="BE6" s="1721" t="s">
        <v>2613</v>
      </c>
      <c r="BF6" s="1679"/>
      <c r="BH6" s="1217"/>
      <c r="BI6" s="1722">
        <v>10</v>
      </c>
      <c r="BJ6" s="1723">
        <v>6</v>
      </c>
      <c r="BK6" s="1723">
        <v>16</v>
      </c>
      <c r="BL6" s="1724" t="s">
        <v>3375</v>
      </c>
      <c r="BM6" s="1222"/>
    </row>
    <row r="7" spans="1:65" ht="14.25">
      <c r="A7" s="1680"/>
      <c r="B7" s="1700"/>
      <c r="C7" s="1190">
        <v>2</v>
      </c>
      <c r="D7" s="1191">
        <v>2</v>
      </c>
      <c r="E7" s="1701" t="s">
        <v>2614</v>
      </c>
      <c r="F7" s="1227"/>
      <c r="G7" s="1702" t="s">
        <v>1729</v>
      </c>
      <c r="H7" s="1203" t="s">
        <v>1101</v>
      </c>
      <c r="I7" s="1686"/>
      <c r="J7" s="1700"/>
      <c r="K7" s="1190">
        <v>63</v>
      </c>
      <c r="L7" s="1191">
        <v>3</v>
      </c>
      <c r="M7" s="1196" t="s">
        <v>2615</v>
      </c>
      <c r="N7" s="1227"/>
      <c r="O7" s="1201" t="s">
        <v>2616</v>
      </c>
      <c r="P7" s="1203" t="s">
        <v>1727</v>
      </c>
      <c r="Q7" s="1686"/>
      <c r="R7" s="1700"/>
      <c r="S7" s="1190">
        <v>103</v>
      </c>
      <c r="T7" s="1191">
        <v>3</v>
      </c>
      <c r="U7" s="1725" t="s">
        <v>2617</v>
      </c>
      <c r="V7" s="1193" t="s">
        <v>3403</v>
      </c>
      <c r="W7" s="1726" t="s">
        <v>2618</v>
      </c>
      <c r="X7" s="1195" t="s">
        <v>3323</v>
      </c>
      <c r="Y7" s="1687"/>
      <c r="AA7" s="1680"/>
      <c r="AB7" s="1700"/>
      <c r="AC7" s="1190">
        <v>142</v>
      </c>
      <c r="AD7" s="1191">
        <v>2</v>
      </c>
      <c r="AE7" s="1705" t="s">
        <v>2619</v>
      </c>
      <c r="AF7" s="1227"/>
      <c r="AG7" s="1702" t="s">
        <v>517</v>
      </c>
      <c r="AH7" s="1203" t="s">
        <v>3325</v>
      </c>
      <c r="AI7" s="1687"/>
      <c r="AJ7" s="1700"/>
      <c r="AK7" s="1190" t="s">
        <v>1853</v>
      </c>
      <c r="AL7" s="1191"/>
      <c r="AM7" s="1196" t="s">
        <v>2620</v>
      </c>
      <c r="AN7" s="1227"/>
      <c r="AO7" s="1727" t="s">
        <v>3442</v>
      </c>
      <c r="AP7" s="1203" t="s">
        <v>3328</v>
      </c>
      <c r="AQ7" s="1687"/>
      <c r="AR7" s="1142"/>
      <c r="AS7" s="1136"/>
      <c r="AT7" s="1279"/>
      <c r="AU7" s="1728">
        <v>234</v>
      </c>
      <c r="AV7" s="1729">
        <v>3</v>
      </c>
      <c r="AW7" s="1730" t="s">
        <v>2621</v>
      </c>
      <c r="AX7" s="1731" t="s">
        <v>2622</v>
      </c>
      <c r="AY7" s="1732" t="s">
        <v>3438</v>
      </c>
      <c r="AZ7" s="1134"/>
      <c r="BA7" s="1142"/>
      <c r="BB7" s="1696"/>
      <c r="BC7" s="1214">
        <v>4</v>
      </c>
      <c r="BD7" s="1733">
        <v>25</v>
      </c>
      <c r="BE7" s="1721" t="s">
        <v>2623</v>
      </c>
      <c r="BF7" s="1679"/>
      <c r="BH7" s="1217"/>
      <c r="BI7" s="1722">
        <v>10</v>
      </c>
      <c r="BJ7" s="1723">
        <v>8</v>
      </c>
      <c r="BK7" s="1723">
        <v>18</v>
      </c>
      <c r="BL7" s="1724" t="s">
        <v>2624</v>
      </c>
      <c r="BM7" s="1222"/>
    </row>
    <row r="8" spans="1:65" ht="14.25">
      <c r="A8" s="1680"/>
      <c r="B8" s="1700"/>
      <c r="C8" s="1190">
        <v>3</v>
      </c>
      <c r="D8" s="1191">
        <v>3</v>
      </c>
      <c r="E8" s="1701" t="s">
        <v>2625</v>
      </c>
      <c r="F8" s="1702" t="s">
        <v>3293</v>
      </c>
      <c r="G8" s="1702" t="s">
        <v>540</v>
      </c>
      <c r="H8" s="1734" t="s">
        <v>3336</v>
      </c>
      <c r="I8" s="1686"/>
      <c r="J8" s="1700"/>
      <c r="K8" s="1190">
        <v>64</v>
      </c>
      <c r="L8" s="1191">
        <v>4</v>
      </c>
      <c r="M8" s="1196" t="s">
        <v>2626</v>
      </c>
      <c r="N8" s="1227"/>
      <c r="O8" s="1727" t="s">
        <v>2627</v>
      </c>
      <c r="P8" s="1203" t="s">
        <v>1099</v>
      </c>
      <c r="Q8" s="1686"/>
      <c r="R8" s="1700"/>
      <c r="S8" s="1190" t="s">
        <v>1853</v>
      </c>
      <c r="T8" s="1191"/>
      <c r="U8" s="1725" t="s">
        <v>2628</v>
      </c>
      <c r="V8" s="1193" t="s">
        <v>3403</v>
      </c>
      <c r="W8" s="1735" t="s">
        <v>2610</v>
      </c>
      <c r="X8" s="1195" t="s">
        <v>3333</v>
      </c>
      <c r="Y8" s="1687"/>
      <c r="AA8" s="1680"/>
      <c r="AB8" s="1700"/>
      <c r="AC8" s="1190" t="s">
        <v>1853</v>
      </c>
      <c r="AD8" s="1191"/>
      <c r="AE8" s="1705" t="s">
        <v>2629</v>
      </c>
      <c r="AF8" s="1227"/>
      <c r="AG8" s="1718" t="s">
        <v>2610</v>
      </c>
      <c r="AH8" s="1203" t="s">
        <v>470</v>
      </c>
      <c r="AI8" s="1687"/>
      <c r="AJ8" s="1700"/>
      <c r="AK8" s="1190">
        <v>193</v>
      </c>
      <c r="AL8" s="1191">
        <v>3</v>
      </c>
      <c r="AM8" s="1196" t="s">
        <v>2630</v>
      </c>
      <c r="AN8" s="1227"/>
      <c r="AO8" s="1727" t="s">
        <v>2631</v>
      </c>
      <c r="AP8" s="1203" t="s">
        <v>1105</v>
      </c>
      <c r="AQ8" s="1687"/>
      <c r="AR8" s="1142"/>
      <c r="AS8" s="1136"/>
      <c r="AT8" s="1235"/>
      <c r="AU8" s="1706">
        <v>132</v>
      </c>
      <c r="AV8" s="1736">
        <v>4</v>
      </c>
      <c r="AW8" s="1708" t="s">
        <v>2632</v>
      </c>
      <c r="AX8" s="1737" t="s">
        <v>452</v>
      </c>
      <c r="AY8" s="1710" t="s">
        <v>3438</v>
      </c>
      <c r="AZ8" s="1134"/>
      <c r="BA8" s="1142"/>
      <c r="BB8" s="1696"/>
      <c r="BC8" s="1214">
        <v>5</v>
      </c>
      <c r="BD8" s="1720">
        <v>29</v>
      </c>
      <c r="BE8" s="1721" t="s">
        <v>2633</v>
      </c>
      <c r="BF8" s="1679"/>
      <c r="BH8" s="1217"/>
      <c r="BI8" s="1722">
        <v>10</v>
      </c>
      <c r="BJ8" s="1723">
        <v>5</v>
      </c>
      <c r="BK8" s="1723">
        <v>15</v>
      </c>
      <c r="BL8" s="1724" t="s">
        <v>3463</v>
      </c>
      <c r="BM8" s="1222"/>
    </row>
    <row r="9" spans="1:65" ht="15" thickBot="1">
      <c r="A9" s="1680"/>
      <c r="B9" s="1700"/>
      <c r="C9" s="1190" t="s">
        <v>1853</v>
      </c>
      <c r="D9" s="1191"/>
      <c r="E9" s="1716" t="s">
        <v>2634</v>
      </c>
      <c r="F9" s="1227"/>
      <c r="G9" s="1717" t="s">
        <v>2604</v>
      </c>
      <c r="H9" s="1734" t="s">
        <v>470</v>
      </c>
      <c r="I9" s="1686"/>
      <c r="J9" s="1700"/>
      <c r="K9" s="1190">
        <v>65</v>
      </c>
      <c r="L9" s="1191">
        <v>5</v>
      </c>
      <c r="M9" s="1196" t="s">
        <v>2635</v>
      </c>
      <c r="N9" s="1227"/>
      <c r="O9" s="1727" t="s">
        <v>3656</v>
      </c>
      <c r="P9" s="1203" t="s">
        <v>1099</v>
      </c>
      <c r="Q9" s="1686"/>
      <c r="R9" s="1700"/>
      <c r="S9" s="1190">
        <v>104</v>
      </c>
      <c r="T9" s="1191">
        <v>4</v>
      </c>
      <c r="U9" s="1725" t="s">
        <v>2636</v>
      </c>
      <c r="V9" s="1193" t="s">
        <v>3403</v>
      </c>
      <c r="W9" s="1726" t="s">
        <v>2637</v>
      </c>
      <c r="X9" s="1195" t="s">
        <v>3329</v>
      </c>
      <c r="Y9" s="1687"/>
      <c r="AA9" s="1680"/>
      <c r="AB9" s="1700"/>
      <c r="AC9" s="1190">
        <v>143</v>
      </c>
      <c r="AD9" s="1191">
        <v>3</v>
      </c>
      <c r="AE9" s="1705" t="s">
        <v>2638</v>
      </c>
      <c r="AF9" s="1227"/>
      <c r="AG9" s="1702" t="s">
        <v>2639</v>
      </c>
      <c r="AH9" s="1203" t="s">
        <v>3325</v>
      </c>
      <c r="AI9" s="1687"/>
      <c r="AJ9" s="1700"/>
      <c r="AK9" s="1190">
        <v>194</v>
      </c>
      <c r="AL9" s="1191">
        <v>4</v>
      </c>
      <c r="AM9" s="1196" t="s">
        <v>2640</v>
      </c>
      <c r="AN9" s="1227"/>
      <c r="AO9" s="1201" t="s">
        <v>2641</v>
      </c>
      <c r="AP9" s="1203" t="s">
        <v>3323</v>
      </c>
      <c r="AQ9" s="1687"/>
      <c r="AR9" s="1142"/>
      <c r="AS9" s="1136"/>
      <c r="AT9" s="1235"/>
      <c r="AU9" s="1706">
        <v>202</v>
      </c>
      <c r="AV9" s="1736">
        <v>5</v>
      </c>
      <c r="AW9" s="1708" t="s">
        <v>2642</v>
      </c>
      <c r="AX9" s="1737" t="s">
        <v>2643</v>
      </c>
      <c r="AY9" s="1734" t="s">
        <v>3438</v>
      </c>
      <c r="AZ9" s="1134"/>
      <c r="BA9" s="1142"/>
      <c r="BB9" s="1696"/>
      <c r="BC9" s="1214">
        <v>6</v>
      </c>
      <c r="BD9" s="1720">
        <v>30</v>
      </c>
      <c r="BE9" s="1721" t="s">
        <v>2644</v>
      </c>
      <c r="BF9" s="1679"/>
      <c r="BH9" s="1217"/>
      <c r="BI9" s="1722">
        <v>10</v>
      </c>
      <c r="BJ9" s="1723">
        <v>9</v>
      </c>
      <c r="BK9" s="1723">
        <v>19</v>
      </c>
      <c r="BL9" s="1724" t="s">
        <v>2645</v>
      </c>
      <c r="BM9" s="1222"/>
    </row>
    <row r="10" spans="1:65" ht="15">
      <c r="A10" s="1680"/>
      <c r="B10" s="1700"/>
      <c r="C10" s="1190">
        <v>4</v>
      </c>
      <c r="D10" s="1191">
        <v>4</v>
      </c>
      <c r="E10" s="1738" t="s">
        <v>2646</v>
      </c>
      <c r="F10" s="1328" t="s">
        <v>3410</v>
      </c>
      <c r="G10" s="1704" t="s">
        <v>2647</v>
      </c>
      <c r="H10" s="1199" t="s">
        <v>1098</v>
      </c>
      <c r="I10" s="1686"/>
      <c r="J10" s="1693"/>
      <c r="K10" s="1694"/>
      <c r="L10" s="1695"/>
      <c r="M10" s="1173" t="s">
        <v>1155</v>
      </c>
      <c r="N10" s="1174"/>
      <c r="O10" s="1175" t="s">
        <v>2648</v>
      </c>
      <c r="P10" s="1176"/>
      <c r="Q10" s="1686"/>
      <c r="R10" s="1700"/>
      <c r="S10" s="1190" t="s">
        <v>1853</v>
      </c>
      <c r="T10" s="1191"/>
      <c r="U10" s="1725" t="s">
        <v>2649</v>
      </c>
      <c r="V10" s="1193" t="s">
        <v>3403</v>
      </c>
      <c r="W10" s="1735" t="s">
        <v>2610</v>
      </c>
      <c r="X10" s="1195" t="s">
        <v>478</v>
      </c>
      <c r="Y10" s="1687"/>
      <c r="AA10" s="1680"/>
      <c r="AB10" s="1700"/>
      <c r="AC10" s="1190" t="s">
        <v>1853</v>
      </c>
      <c r="AD10" s="1191"/>
      <c r="AE10" s="1705" t="s">
        <v>2650</v>
      </c>
      <c r="AF10" s="1227"/>
      <c r="AG10" s="1718" t="s">
        <v>2610</v>
      </c>
      <c r="AH10" s="1203" t="s">
        <v>470</v>
      </c>
      <c r="AI10" s="1687"/>
      <c r="AJ10" s="1700"/>
      <c r="AK10" s="1190" t="s">
        <v>1853</v>
      </c>
      <c r="AL10" s="1191"/>
      <c r="AM10" s="1196" t="s">
        <v>2651</v>
      </c>
      <c r="AN10" s="1227"/>
      <c r="AO10" s="1727" t="s">
        <v>3442</v>
      </c>
      <c r="AP10" s="1203" t="s">
        <v>3333</v>
      </c>
      <c r="AQ10" s="1687"/>
      <c r="AR10" s="1142"/>
      <c r="AS10" s="1136"/>
      <c r="AT10" s="1250"/>
      <c r="AU10" s="1728">
        <v>222</v>
      </c>
      <c r="AV10" s="1739">
        <v>6</v>
      </c>
      <c r="AW10" s="1730" t="s">
        <v>2652</v>
      </c>
      <c r="AX10" s="1740" t="s">
        <v>2653</v>
      </c>
      <c r="AY10" s="1732" t="s">
        <v>3438</v>
      </c>
      <c r="AZ10" s="1134"/>
      <c r="BA10" s="1142"/>
      <c r="BB10" s="1696"/>
      <c r="BC10" s="1214">
        <v>7</v>
      </c>
      <c r="BD10" s="1741">
        <v>36</v>
      </c>
      <c r="BE10" s="1742" t="s">
        <v>2654</v>
      </c>
      <c r="BF10" s="1679"/>
      <c r="BH10" s="1217"/>
      <c r="BI10" s="1722">
        <v>10</v>
      </c>
      <c r="BJ10" s="1723">
        <v>6</v>
      </c>
      <c r="BK10" s="1723">
        <v>16</v>
      </c>
      <c r="BL10" s="1724" t="s">
        <v>2655</v>
      </c>
      <c r="BM10" s="1222"/>
    </row>
    <row r="11" spans="1:65" ht="14.25">
      <c r="A11" s="1680"/>
      <c r="B11" s="1700"/>
      <c r="C11" s="1190">
        <v>5</v>
      </c>
      <c r="D11" s="1191">
        <v>5</v>
      </c>
      <c r="E11" s="1743" t="s">
        <v>2656</v>
      </c>
      <c r="F11" s="1193" t="s">
        <v>3403</v>
      </c>
      <c r="G11" s="1726" t="s">
        <v>2591</v>
      </c>
      <c r="H11" s="1195" t="s">
        <v>3323</v>
      </c>
      <c r="I11" s="1686"/>
      <c r="J11" s="1700"/>
      <c r="K11" s="1190">
        <v>66</v>
      </c>
      <c r="L11" s="1191">
        <v>6</v>
      </c>
      <c r="M11" s="1701" t="s">
        <v>2657</v>
      </c>
      <c r="N11" s="1227"/>
      <c r="O11" s="1702" t="s">
        <v>3382</v>
      </c>
      <c r="P11" s="1203" t="s">
        <v>475</v>
      </c>
      <c r="Q11" s="1686"/>
      <c r="R11" s="1700"/>
      <c r="S11" s="1190">
        <v>105</v>
      </c>
      <c r="T11" s="1191">
        <v>5</v>
      </c>
      <c r="U11" s="1725" t="s">
        <v>2608</v>
      </c>
      <c r="V11" s="1193" t="s">
        <v>3403</v>
      </c>
      <c r="W11" s="1726" t="s">
        <v>2658</v>
      </c>
      <c r="X11" s="1195" t="s">
        <v>3325</v>
      </c>
      <c r="Y11" s="1687"/>
      <c r="AA11" s="1680"/>
      <c r="AB11" s="1700"/>
      <c r="AC11" s="1190">
        <v>144</v>
      </c>
      <c r="AD11" s="1191">
        <v>4</v>
      </c>
      <c r="AE11" s="1705" t="s">
        <v>2659</v>
      </c>
      <c r="AF11" s="1227"/>
      <c r="AG11" s="1702" t="s">
        <v>454</v>
      </c>
      <c r="AH11" s="1203" t="s">
        <v>3325</v>
      </c>
      <c r="AI11" s="1687"/>
      <c r="AJ11" s="1700"/>
      <c r="AK11" s="1190">
        <v>195</v>
      </c>
      <c r="AL11" s="1191">
        <v>5</v>
      </c>
      <c r="AM11" s="1196" t="s">
        <v>2660</v>
      </c>
      <c r="AN11" s="1227"/>
      <c r="AO11" s="1201" t="s">
        <v>3823</v>
      </c>
      <c r="AP11" s="1203" t="s">
        <v>1098</v>
      </c>
      <c r="AQ11" s="1687"/>
      <c r="AR11" s="1142"/>
      <c r="AS11" s="1136"/>
      <c r="AT11" s="1235"/>
      <c r="AU11" s="1744">
        <v>134</v>
      </c>
      <c r="AV11" s="1736">
        <v>7</v>
      </c>
      <c r="AW11" s="1745" t="s">
        <v>2661</v>
      </c>
      <c r="AX11" s="1746" t="s">
        <v>3660</v>
      </c>
      <c r="AY11" s="1747" t="s">
        <v>3438</v>
      </c>
      <c r="AZ11" s="1134"/>
      <c r="BA11" s="1142"/>
      <c r="BB11" s="1696"/>
      <c r="BC11" s="1214">
        <v>8</v>
      </c>
      <c r="BD11" s="1707">
        <v>37</v>
      </c>
      <c r="BE11" s="1748" t="s">
        <v>2662</v>
      </c>
      <c r="BF11" s="1679"/>
      <c r="BH11" s="1217"/>
      <c r="BI11" s="1722">
        <v>5</v>
      </c>
      <c r="BJ11" s="1723">
        <v>3</v>
      </c>
      <c r="BK11" s="1723">
        <v>8</v>
      </c>
      <c r="BL11" s="1724" t="s">
        <v>2297</v>
      </c>
      <c r="BM11" s="1222"/>
    </row>
    <row r="12" spans="1:65" ht="15" thickBot="1">
      <c r="A12" s="1680"/>
      <c r="B12" s="1700"/>
      <c r="C12" s="1190" t="s">
        <v>1853</v>
      </c>
      <c r="D12" s="1191"/>
      <c r="E12" s="1749" t="s">
        <v>2663</v>
      </c>
      <c r="F12" s="1247" t="s">
        <v>3403</v>
      </c>
      <c r="G12" s="1750" t="s">
        <v>2604</v>
      </c>
      <c r="H12" s="1249" t="s">
        <v>484</v>
      </c>
      <c r="I12" s="1686"/>
      <c r="J12" s="1700"/>
      <c r="K12" s="1190" t="s">
        <v>1853</v>
      </c>
      <c r="L12" s="1191"/>
      <c r="M12" s="1716" t="s">
        <v>2664</v>
      </c>
      <c r="N12" s="1227"/>
      <c r="O12" s="1751" t="s">
        <v>2610</v>
      </c>
      <c r="P12" s="1203" t="s">
        <v>3324</v>
      </c>
      <c r="Q12" s="1686"/>
      <c r="R12" s="1700"/>
      <c r="S12" s="1190" t="s">
        <v>1853</v>
      </c>
      <c r="T12" s="1191"/>
      <c r="U12" s="1725" t="s">
        <v>2665</v>
      </c>
      <c r="V12" s="1193" t="s">
        <v>3403</v>
      </c>
      <c r="W12" s="1735" t="s">
        <v>2610</v>
      </c>
      <c r="X12" s="1195" t="s">
        <v>478</v>
      </c>
      <c r="Y12" s="1687"/>
      <c r="AA12" s="1680"/>
      <c r="AB12" s="1700"/>
      <c r="AC12" s="1190" t="s">
        <v>1853</v>
      </c>
      <c r="AD12" s="1191"/>
      <c r="AE12" s="1705" t="s">
        <v>2666</v>
      </c>
      <c r="AF12" s="1227"/>
      <c r="AG12" s="1718" t="s">
        <v>2610</v>
      </c>
      <c r="AH12" s="1203" t="s">
        <v>470</v>
      </c>
      <c r="AI12" s="1687"/>
      <c r="AJ12" s="1700"/>
      <c r="AK12" s="1190">
        <v>196</v>
      </c>
      <c r="AL12" s="1191">
        <v>6</v>
      </c>
      <c r="AM12" s="1196" t="s">
        <v>2667</v>
      </c>
      <c r="AN12" s="1227"/>
      <c r="AO12" s="1201" t="s">
        <v>2668</v>
      </c>
      <c r="AP12" s="1203" t="s">
        <v>3336</v>
      </c>
      <c r="AQ12" s="1687"/>
      <c r="AR12" s="1142"/>
      <c r="AS12" s="1136"/>
      <c r="AT12" s="1235"/>
      <c r="AU12" s="1706">
        <v>227</v>
      </c>
      <c r="AV12" s="1736">
        <v>8</v>
      </c>
      <c r="AW12" s="1745" t="s">
        <v>2669</v>
      </c>
      <c r="AX12" s="1752" t="s">
        <v>2670</v>
      </c>
      <c r="AY12" s="1747" t="s">
        <v>3438</v>
      </c>
      <c r="AZ12" s="1134"/>
      <c r="BA12" s="1142"/>
      <c r="BB12" s="1696"/>
      <c r="BC12" s="1214">
        <v>9</v>
      </c>
      <c r="BD12" s="1720">
        <v>38</v>
      </c>
      <c r="BE12" s="1721" t="s">
        <v>2671</v>
      </c>
      <c r="BF12" s="1679"/>
      <c r="BH12" s="1217"/>
      <c r="BI12" s="1722">
        <v>5</v>
      </c>
      <c r="BJ12" s="1753">
        <v>3</v>
      </c>
      <c r="BK12" s="1723">
        <v>8</v>
      </c>
      <c r="BL12" s="1724" t="s">
        <v>3526</v>
      </c>
      <c r="BM12" s="1222"/>
    </row>
    <row r="13" spans="1:65" ht="15">
      <c r="A13" s="1680"/>
      <c r="B13" s="1700"/>
      <c r="C13" s="1190">
        <v>6</v>
      </c>
      <c r="D13" s="1191">
        <v>6</v>
      </c>
      <c r="E13" s="1701" t="s">
        <v>2672</v>
      </c>
      <c r="F13" s="1227"/>
      <c r="G13" s="1702" t="s">
        <v>1063</v>
      </c>
      <c r="H13" s="1203" t="s">
        <v>3323</v>
      </c>
      <c r="I13" s="1686"/>
      <c r="J13" s="1700"/>
      <c r="K13" s="1190">
        <v>67</v>
      </c>
      <c r="L13" s="1191">
        <v>7</v>
      </c>
      <c r="M13" s="1701" t="s">
        <v>2673</v>
      </c>
      <c r="N13" s="1227"/>
      <c r="O13" s="1702" t="s">
        <v>1265</v>
      </c>
      <c r="P13" s="1203" t="s">
        <v>3325</v>
      </c>
      <c r="Q13" s="1686"/>
      <c r="R13" s="1693"/>
      <c r="S13" s="1694"/>
      <c r="T13" s="1695"/>
      <c r="U13" s="1754" t="s">
        <v>1149</v>
      </c>
      <c r="V13" s="1174"/>
      <c r="W13" s="1755" t="s">
        <v>3611</v>
      </c>
      <c r="X13" s="1176"/>
      <c r="Y13" s="1687"/>
      <c r="AA13" s="1680"/>
      <c r="AB13" s="1700"/>
      <c r="AC13" s="1190">
        <v>145</v>
      </c>
      <c r="AD13" s="1191">
        <v>5</v>
      </c>
      <c r="AE13" s="1705" t="s">
        <v>2674</v>
      </c>
      <c r="AF13" s="1227"/>
      <c r="AG13" s="1702" t="s">
        <v>1534</v>
      </c>
      <c r="AH13" s="1203" t="s">
        <v>3325</v>
      </c>
      <c r="AI13" s="1687"/>
      <c r="AJ13" s="1700"/>
      <c r="AK13" s="1190" t="s">
        <v>1853</v>
      </c>
      <c r="AL13" s="1191"/>
      <c r="AM13" s="1756" t="s">
        <v>2675</v>
      </c>
      <c r="AN13" s="1227"/>
      <c r="AO13" s="1757" t="s">
        <v>2610</v>
      </c>
      <c r="AP13" s="1203" t="s">
        <v>3333</v>
      </c>
      <c r="AQ13" s="1687"/>
      <c r="AR13" s="1142"/>
      <c r="AS13" s="1136"/>
      <c r="AT13" s="1250"/>
      <c r="AU13" s="1758">
        <v>93</v>
      </c>
      <c r="AV13" s="1739">
        <v>9</v>
      </c>
      <c r="AW13" s="1759" t="s">
        <v>2676</v>
      </c>
      <c r="AX13" s="1760" t="s">
        <v>639</v>
      </c>
      <c r="AY13" s="1761" t="s">
        <v>3438</v>
      </c>
      <c r="AZ13" s="1134"/>
      <c r="BA13" s="1142"/>
      <c r="BB13" s="1696"/>
      <c r="BC13" s="1268">
        <v>10</v>
      </c>
      <c r="BD13" s="1762">
        <v>39</v>
      </c>
      <c r="BE13" s="1763" t="s">
        <v>2677</v>
      </c>
      <c r="BF13" s="1679"/>
      <c r="BH13" s="1217"/>
      <c r="BI13" s="1722">
        <v>5</v>
      </c>
      <c r="BJ13" s="1753">
        <v>0</v>
      </c>
      <c r="BK13" s="1723">
        <v>5</v>
      </c>
      <c r="BL13" s="1724" t="s">
        <v>2589</v>
      </c>
      <c r="BM13" s="1222"/>
    </row>
    <row r="14" spans="1:65" ht="14.25">
      <c r="A14" s="1680"/>
      <c r="B14" s="1700"/>
      <c r="C14" s="1190" t="s">
        <v>1853</v>
      </c>
      <c r="D14" s="1191"/>
      <c r="E14" s="1716" t="s">
        <v>2678</v>
      </c>
      <c r="F14" s="1227"/>
      <c r="G14" s="1717" t="s">
        <v>2604</v>
      </c>
      <c r="H14" s="1203" t="s">
        <v>3333</v>
      </c>
      <c r="I14" s="1686"/>
      <c r="J14" s="1700"/>
      <c r="K14" s="1190" t="s">
        <v>1853</v>
      </c>
      <c r="L14" s="1191"/>
      <c r="M14" s="1716" t="s">
        <v>2679</v>
      </c>
      <c r="N14" s="1227"/>
      <c r="O14" s="1751" t="s">
        <v>2610</v>
      </c>
      <c r="P14" s="1203" t="s">
        <v>519</v>
      </c>
      <c r="Q14" s="1686"/>
      <c r="R14" s="1700"/>
      <c r="S14" s="1190">
        <v>106</v>
      </c>
      <c r="T14" s="1191">
        <v>6</v>
      </c>
      <c r="U14" s="1703" t="s">
        <v>2680</v>
      </c>
      <c r="V14" s="1328" t="s">
        <v>3410</v>
      </c>
      <c r="W14" s="1704" t="s">
        <v>180</v>
      </c>
      <c r="X14" s="1199" t="s">
        <v>1105</v>
      </c>
      <c r="Y14" s="1687"/>
      <c r="AA14" s="1680"/>
      <c r="AB14" s="1700"/>
      <c r="AC14" s="1190" t="s">
        <v>1853</v>
      </c>
      <c r="AD14" s="1191"/>
      <c r="AE14" s="1705" t="s">
        <v>2681</v>
      </c>
      <c r="AF14" s="1227"/>
      <c r="AG14" s="1718" t="s">
        <v>2610</v>
      </c>
      <c r="AH14" s="1203" t="s">
        <v>470</v>
      </c>
      <c r="AI14" s="1687"/>
      <c r="AJ14" s="1700"/>
      <c r="AK14" s="1190">
        <v>197</v>
      </c>
      <c r="AL14" s="1191">
        <v>7</v>
      </c>
      <c r="AM14" s="1196" t="s">
        <v>2682</v>
      </c>
      <c r="AN14" s="1227"/>
      <c r="AO14" s="1201" t="s">
        <v>2056</v>
      </c>
      <c r="AP14" s="1203" t="s">
        <v>259</v>
      </c>
      <c r="AQ14" s="1687"/>
      <c r="AR14" s="1142"/>
      <c r="AS14" s="1136"/>
      <c r="AT14" s="1189"/>
      <c r="AU14" s="1706">
        <v>245</v>
      </c>
      <c r="AV14" s="1736">
        <v>10</v>
      </c>
      <c r="AW14" s="1764" t="s">
        <v>2683</v>
      </c>
      <c r="AX14" s="1765" t="s">
        <v>577</v>
      </c>
      <c r="AY14" s="1747" t="s">
        <v>3438</v>
      </c>
      <c r="AZ14" s="1134"/>
      <c r="BA14" s="1142"/>
      <c r="BB14" s="1696"/>
      <c r="BC14" s="1214">
        <v>11</v>
      </c>
      <c r="BD14" s="1766">
        <v>40</v>
      </c>
      <c r="BE14" s="1767" t="s">
        <v>2684</v>
      </c>
      <c r="BF14" s="1679"/>
      <c r="BH14" s="1217"/>
      <c r="BI14" s="1722">
        <v>5</v>
      </c>
      <c r="BJ14" s="1753">
        <v>5</v>
      </c>
      <c r="BK14" s="1723">
        <v>10</v>
      </c>
      <c r="BL14" s="1724" t="s">
        <v>2648</v>
      </c>
      <c r="BM14" s="1222"/>
    </row>
    <row r="15" spans="1:65" ht="14.25">
      <c r="A15" s="1680"/>
      <c r="B15" s="1700"/>
      <c r="C15" s="1190">
        <v>7</v>
      </c>
      <c r="D15" s="1191">
        <v>7</v>
      </c>
      <c r="E15" s="1701" t="s">
        <v>2685</v>
      </c>
      <c r="F15" s="1227"/>
      <c r="G15" s="1702" t="s">
        <v>1497</v>
      </c>
      <c r="H15" s="1203" t="s">
        <v>1106</v>
      </c>
      <c r="I15" s="1686"/>
      <c r="J15" s="1700"/>
      <c r="K15" s="1190">
        <v>68</v>
      </c>
      <c r="L15" s="1191">
        <v>8</v>
      </c>
      <c r="M15" s="1701" t="s">
        <v>2686</v>
      </c>
      <c r="N15" s="1227"/>
      <c r="O15" s="1702" t="s">
        <v>2441</v>
      </c>
      <c r="P15" s="1203" t="s">
        <v>405</v>
      </c>
      <c r="Q15" s="1686"/>
      <c r="R15" s="1700"/>
      <c r="S15" s="1190">
        <v>107</v>
      </c>
      <c r="T15" s="1191">
        <v>7</v>
      </c>
      <c r="U15" s="1705" t="s">
        <v>2687</v>
      </c>
      <c r="V15" s="1227"/>
      <c r="W15" s="1702" t="s">
        <v>1998</v>
      </c>
      <c r="X15" s="1203" t="s">
        <v>1106</v>
      </c>
      <c r="Y15" s="1687"/>
      <c r="AA15" s="1680"/>
      <c r="AB15" s="1700"/>
      <c r="AC15" s="1190">
        <v>146</v>
      </c>
      <c r="AD15" s="1191">
        <v>6</v>
      </c>
      <c r="AE15" s="1705" t="s">
        <v>2688</v>
      </c>
      <c r="AF15" s="1227"/>
      <c r="AG15" s="1702" t="s">
        <v>3370</v>
      </c>
      <c r="AH15" s="1203" t="s">
        <v>3325</v>
      </c>
      <c r="AI15" s="1687"/>
      <c r="AJ15" s="1700"/>
      <c r="AK15" s="1190" t="s">
        <v>1853</v>
      </c>
      <c r="AL15" s="1191"/>
      <c r="AM15" s="1756" t="s">
        <v>2689</v>
      </c>
      <c r="AN15" s="1227"/>
      <c r="AO15" s="1757" t="s">
        <v>2610</v>
      </c>
      <c r="AP15" s="1203" t="s">
        <v>3331</v>
      </c>
      <c r="AQ15" s="1687"/>
      <c r="AR15" s="1142"/>
      <c r="AS15" s="1136"/>
      <c r="AT15" s="1235"/>
      <c r="AU15" s="1706">
        <v>217</v>
      </c>
      <c r="AV15" s="1736">
        <v>11</v>
      </c>
      <c r="AW15" s="1745" t="s">
        <v>2690</v>
      </c>
      <c r="AX15" s="1752" t="s">
        <v>2691</v>
      </c>
      <c r="AY15" s="1768" t="s">
        <v>3438</v>
      </c>
      <c r="AZ15" s="1134"/>
      <c r="BA15" s="1142"/>
      <c r="BB15" s="1696"/>
      <c r="BC15" s="1214">
        <v>12</v>
      </c>
      <c r="BD15" s="1741">
        <v>50</v>
      </c>
      <c r="BE15" s="1769" t="s">
        <v>2692</v>
      </c>
      <c r="BF15" s="1679"/>
      <c r="BH15" s="1217"/>
      <c r="BI15" s="1722">
        <v>5</v>
      </c>
      <c r="BJ15" s="1753">
        <v>0</v>
      </c>
      <c r="BK15" s="1723">
        <v>5</v>
      </c>
      <c r="BL15" s="1724" t="s">
        <v>2693</v>
      </c>
      <c r="BM15" s="1222"/>
    </row>
    <row r="16" spans="1:65" ht="14.25">
      <c r="A16" s="1680"/>
      <c r="B16" s="1700"/>
      <c r="C16" s="1190">
        <v>8</v>
      </c>
      <c r="D16" s="1191">
        <v>8</v>
      </c>
      <c r="E16" s="1701" t="s">
        <v>2694</v>
      </c>
      <c r="F16" s="1718" t="s">
        <v>3293</v>
      </c>
      <c r="G16" s="1757" t="s">
        <v>2695</v>
      </c>
      <c r="H16" s="1734" t="s">
        <v>1106</v>
      </c>
      <c r="I16" s="1686"/>
      <c r="J16" s="1700"/>
      <c r="K16" s="1190" t="s">
        <v>1853</v>
      </c>
      <c r="L16" s="1191"/>
      <c r="M16" s="1716" t="s">
        <v>2696</v>
      </c>
      <c r="N16" s="1227"/>
      <c r="O16" s="1751" t="s">
        <v>2610</v>
      </c>
      <c r="P16" s="1203" t="s">
        <v>408</v>
      </c>
      <c r="Q16" s="1686"/>
      <c r="R16" s="1700"/>
      <c r="S16" s="1190">
        <v>108</v>
      </c>
      <c r="T16" s="1191">
        <v>8</v>
      </c>
      <c r="U16" s="1705" t="s">
        <v>2697</v>
      </c>
      <c r="V16" s="1227"/>
      <c r="W16" s="1718" t="s">
        <v>2698</v>
      </c>
      <c r="X16" s="1203" t="s">
        <v>3323</v>
      </c>
      <c r="Y16" s="1687"/>
      <c r="AA16" s="1680"/>
      <c r="AB16" s="1700"/>
      <c r="AC16" s="1190" t="s">
        <v>1853</v>
      </c>
      <c r="AD16" s="1191"/>
      <c r="AE16" s="1705" t="s">
        <v>2699</v>
      </c>
      <c r="AF16" s="1227"/>
      <c r="AG16" s="1718" t="s">
        <v>2610</v>
      </c>
      <c r="AH16" s="1203" t="s">
        <v>484</v>
      </c>
      <c r="AI16" s="1687"/>
      <c r="AJ16" s="1700"/>
      <c r="AK16" s="1190">
        <v>198</v>
      </c>
      <c r="AL16" s="1191">
        <v>8</v>
      </c>
      <c r="AM16" s="1196" t="s">
        <v>2700</v>
      </c>
      <c r="AN16" s="1227"/>
      <c r="AO16" s="1727" t="s">
        <v>2701</v>
      </c>
      <c r="AP16" s="1203" t="s">
        <v>475</v>
      </c>
      <c r="AQ16" s="1687"/>
      <c r="AR16" s="1142"/>
      <c r="AS16" s="1136"/>
      <c r="AT16" s="1250"/>
      <c r="AU16" s="1728">
        <v>208</v>
      </c>
      <c r="AV16" s="1739">
        <v>12</v>
      </c>
      <c r="AW16" s="1759" t="s">
        <v>2702</v>
      </c>
      <c r="AX16" s="1770" t="s">
        <v>2703</v>
      </c>
      <c r="AY16" s="1771" t="s">
        <v>3438</v>
      </c>
      <c r="AZ16" s="1134"/>
      <c r="BA16" s="1142"/>
      <c r="BB16" s="1696"/>
      <c r="BC16" s="1214">
        <v>13</v>
      </c>
      <c r="BD16" s="1707">
        <v>58</v>
      </c>
      <c r="BE16" s="1734" t="s">
        <v>2704</v>
      </c>
      <c r="BF16" s="1679"/>
      <c r="BH16" s="1217"/>
      <c r="BI16" s="1722">
        <v>5</v>
      </c>
      <c r="BJ16" s="1753">
        <v>1</v>
      </c>
      <c r="BK16" s="1723">
        <v>6</v>
      </c>
      <c r="BL16" s="1724" t="s">
        <v>2705</v>
      </c>
      <c r="BM16" s="1222"/>
    </row>
    <row r="17" spans="1:65" ht="14.25">
      <c r="A17" s="1680"/>
      <c r="B17" s="1700"/>
      <c r="C17" s="1190">
        <v>9</v>
      </c>
      <c r="D17" s="1191">
        <v>9</v>
      </c>
      <c r="E17" s="1701" t="s">
        <v>2706</v>
      </c>
      <c r="F17" s="1227"/>
      <c r="G17" s="1702" t="s">
        <v>2707</v>
      </c>
      <c r="H17" s="1203" t="s">
        <v>491</v>
      </c>
      <c r="I17" s="1686"/>
      <c r="J17" s="1700"/>
      <c r="K17" s="1190">
        <v>69</v>
      </c>
      <c r="L17" s="1191">
        <v>9</v>
      </c>
      <c r="M17" s="1701" t="s">
        <v>2708</v>
      </c>
      <c r="N17" s="1227"/>
      <c r="O17" s="1718" t="s">
        <v>2709</v>
      </c>
      <c r="P17" s="1203" t="s">
        <v>475</v>
      </c>
      <c r="Q17" s="1686"/>
      <c r="R17" s="1700"/>
      <c r="S17" s="1190" t="s">
        <v>1853</v>
      </c>
      <c r="T17" s="1191"/>
      <c r="U17" s="1705" t="s">
        <v>2710</v>
      </c>
      <c r="V17" s="1227"/>
      <c r="W17" s="1718" t="s">
        <v>2610</v>
      </c>
      <c r="X17" s="1203" t="s">
        <v>3333</v>
      </c>
      <c r="Y17" s="1687"/>
      <c r="AA17" s="1680"/>
      <c r="AB17" s="1700"/>
      <c r="AC17" s="1190">
        <v>147</v>
      </c>
      <c r="AD17" s="1191">
        <v>7</v>
      </c>
      <c r="AE17" s="1703" t="s">
        <v>2711</v>
      </c>
      <c r="AF17" s="1328" t="s">
        <v>3410</v>
      </c>
      <c r="AG17" s="1704" t="s">
        <v>3360</v>
      </c>
      <c r="AH17" s="1199" t="s">
        <v>1100</v>
      </c>
      <c r="AI17" s="1687"/>
      <c r="AJ17" s="1700"/>
      <c r="AK17" s="1190" t="s">
        <v>1853</v>
      </c>
      <c r="AL17" s="1191"/>
      <c r="AM17" s="1756" t="s">
        <v>2712</v>
      </c>
      <c r="AN17" s="1227"/>
      <c r="AO17" s="1757" t="s">
        <v>2610</v>
      </c>
      <c r="AP17" s="1203" t="s">
        <v>3333</v>
      </c>
      <c r="AQ17" s="1687"/>
      <c r="AR17" s="1142"/>
      <c r="AS17" s="1136"/>
      <c r="AT17" s="1235"/>
      <c r="AU17" s="1706">
        <v>98</v>
      </c>
      <c r="AV17" s="1736">
        <v>13</v>
      </c>
      <c r="AW17" s="1745" t="s">
        <v>2713</v>
      </c>
      <c r="AX17" s="1752" t="s">
        <v>639</v>
      </c>
      <c r="AY17" s="1747" t="s">
        <v>3438</v>
      </c>
      <c r="AZ17" s="1134"/>
      <c r="BA17" s="1142"/>
      <c r="BB17" s="1696"/>
      <c r="BC17" s="1214">
        <v>14</v>
      </c>
      <c r="BD17" s="1720">
        <v>60</v>
      </c>
      <c r="BE17" s="1721" t="s">
        <v>2714</v>
      </c>
      <c r="BF17" s="1679"/>
      <c r="BH17" s="1217"/>
      <c r="BI17" s="1722">
        <v>5</v>
      </c>
      <c r="BJ17" s="1723">
        <v>1</v>
      </c>
      <c r="BK17" s="1723">
        <v>6</v>
      </c>
      <c r="BL17" s="1724" t="s">
        <v>2715</v>
      </c>
      <c r="BM17" s="1222"/>
    </row>
    <row r="18" spans="1:65" ht="14.25">
      <c r="A18" s="1680"/>
      <c r="B18" s="1700"/>
      <c r="C18" s="1190" t="s">
        <v>1853</v>
      </c>
      <c r="D18" s="1191"/>
      <c r="E18" s="1716" t="s">
        <v>2716</v>
      </c>
      <c r="F18" s="1227"/>
      <c r="G18" s="1717" t="s">
        <v>2604</v>
      </c>
      <c r="H18" s="1203" t="s">
        <v>507</v>
      </c>
      <c r="I18" s="1686"/>
      <c r="J18" s="1700"/>
      <c r="K18" s="1190" t="s">
        <v>1853</v>
      </c>
      <c r="L18" s="1191"/>
      <c r="M18" s="1716" t="s">
        <v>2717</v>
      </c>
      <c r="N18" s="1227"/>
      <c r="O18" s="1751" t="s">
        <v>2610</v>
      </c>
      <c r="P18" s="1203" t="s">
        <v>484</v>
      </c>
      <c r="Q18" s="1686"/>
      <c r="R18" s="1700"/>
      <c r="S18" s="1190">
        <v>109</v>
      </c>
      <c r="T18" s="1191">
        <v>9</v>
      </c>
      <c r="U18" s="1705" t="s">
        <v>2718</v>
      </c>
      <c r="V18" s="1227"/>
      <c r="W18" s="1718" t="s">
        <v>2719</v>
      </c>
      <c r="X18" s="1203" t="s">
        <v>1099</v>
      </c>
      <c r="Y18" s="1687"/>
      <c r="AA18" s="1680"/>
      <c r="AB18" s="1700"/>
      <c r="AC18" s="1190">
        <v>148</v>
      </c>
      <c r="AD18" s="1191">
        <v>8</v>
      </c>
      <c r="AE18" s="1703" t="s">
        <v>2720</v>
      </c>
      <c r="AF18" s="1328" t="s">
        <v>3410</v>
      </c>
      <c r="AG18" s="1704" t="s">
        <v>382</v>
      </c>
      <c r="AH18" s="1199" t="s">
        <v>1100</v>
      </c>
      <c r="AI18" s="1687"/>
      <c r="AJ18" s="1700"/>
      <c r="AK18" s="1190">
        <v>199</v>
      </c>
      <c r="AL18" s="1191">
        <v>9</v>
      </c>
      <c r="AM18" s="1196" t="s">
        <v>2721</v>
      </c>
      <c r="AN18" s="1227" t="s">
        <v>3425</v>
      </c>
      <c r="AO18" s="1727" t="s">
        <v>825</v>
      </c>
      <c r="AP18" s="1203" t="s">
        <v>1100</v>
      </c>
      <c r="AQ18" s="1687"/>
      <c r="AR18" s="1142"/>
      <c r="AS18" s="1136"/>
      <c r="AT18" s="1235"/>
      <c r="AU18" s="1706">
        <v>225</v>
      </c>
      <c r="AV18" s="1736">
        <v>14</v>
      </c>
      <c r="AW18" s="1745" t="s">
        <v>2722</v>
      </c>
      <c r="AX18" s="1752" t="s">
        <v>2723</v>
      </c>
      <c r="AY18" s="1747" t="s">
        <v>3438</v>
      </c>
      <c r="AZ18" s="1134"/>
      <c r="BA18" s="1142"/>
      <c r="BB18" s="1696"/>
      <c r="BC18" s="1214">
        <v>15</v>
      </c>
      <c r="BD18" s="1707">
        <v>70</v>
      </c>
      <c r="BE18" s="1734" t="s">
        <v>2724</v>
      </c>
      <c r="BF18" s="1679"/>
      <c r="BH18" s="1217"/>
      <c r="BI18" s="1722">
        <v>5</v>
      </c>
      <c r="BJ18" s="1723">
        <v>2</v>
      </c>
      <c r="BK18" s="1723">
        <v>7</v>
      </c>
      <c r="BL18" s="1724" t="s">
        <v>2725</v>
      </c>
      <c r="BM18" s="1222"/>
    </row>
    <row r="19" spans="1:65" ht="14.25">
      <c r="A19" s="1680"/>
      <c r="B19" s="1700"/>
      <c r="C19" s="1190">
        <v>10</v>
      </c>
      <c r="D19" s="1191">
        <v>10</v>
      </c>
      <c r="E19" s="1743" t="s">
        <v>2726</v>
      </c>
      <c r="F19" s="1193" t="s">
        <v>3403</v>
      </c>
      <c r="G19" s="1726" t="s">
        <v>2602</v>
      </c>
      <c r="H19" s="1195" t="s">
        <v>491</v>
      </c>
      <c r="I19" s="1686"/>
      <c r="J19" s="1700"/>
      <c r="K19" s="1190">
        <v>70</v>
      </c>
      <c r="L19" s="1191">
        <v>10</v>
      </c>
      <c r="M19" s="1743" t="s">
        <v>2727</v>
      </c>
      <c r="N19" s="1193" t="s">
        <v>3403</v>
      </c>
      <c r="O19" s="1726" t="s">
        <v>2724</v>
      </c>
      <c r="P19" s="1195" t="s">
        <v>475</v>
      </c>
      <c r="Q19" s="1686"/>
      <c r="R19" s="1700"/>
      <c r="S19" s="1190">
        <v>110</v>
      </c>
      <c r="T19" s="1191">
        <v>10</v>
      </c>
      <c r="U19" s="1725" t="s">
        <v>2728</v>
      </c>
      <c r="V19" s="1193" t="s">
        <v>3403</v>
      </c>
      <c r="W19" s="1726" t="s">
        <v>2729</v>
      </c>
      <c r="X19" s="1195" t="s">
        <v>491</v>
      </c>
      <c r="Y19" s="1687"/>
      <c r="AA19" s="1680"/>
      <c r="AB19" s="1700"/>
      <c r="AC19" s="1190">
        <v>149</v>
      </c>
      <c r="AD19" s="1191">
        <v>9</v>
      </c>
      <c r="AE19" s="1705" t="s">
        <v>2730</v>
      </c>
      <c r="AF19" s="1227"/>
      <c r="AG19" s="1702" t="s">
        <v>592</v>
      </c>
      <c r="AH19" s="1203" t="s">
        <v>1100</v>
      </c>
      <c r="AI19" s="1687"/>
      <c r="AJ19" s="1700"/>
      <c r="AK19" s="1190">
        <v>200</v>
      </c>
      <c r="AL19" s="1191">
        <v>10</v>
      </c>
      <c r="AM19" s="1192" t="s">
        <v>2731</v>
      </c>
      <c r="AN19" s="1193" t="s">
        <v>3403</v>
      </c>
      <c r="AO19" s="1194" t="s">
        <v>2732</v>
      </c>
      <c r="AP19" s="1195" t="s">
        <v>475</v>
      </c>
      <c r="AQ19" s="1687"/>
      <c r="AR19" s="1142"/>
      <c r="AS19" s="1136"/>
      <c r="AT19" s="1250"/>
      <c r="AU19" s="1728">
        <v>243</v>
      </c>
      <c r="AV19" s="1739">
        <v>15</v>
      </c>
      <c r="AW19" s="1759" t="s">
        <v>2733</v>
      </c>
      <c r="AX19" s="1772" t="s">
        <v>2274</v>
      </c>
      <c r="AY19" s="1289" t="s">
        <v>3438</v>
      </c>
      <c r="AZ19" s="1134"/>
      <c r="BA19" s="1142"/>
      <c r="BB19" s="1696"/>
      <c r="BC19" s="1214">
        <v>16</v>
      </c>
      <c r="BD19" s="1741">
        <v>74</v>
      </c>
      <c r="BE19" s="1773" t="s">
        <v>2734</v>
      </c>
      <c r="BF19" s="1679"/>
      <c r="BH19" s="1217"/>
      <c r="BI19" s="1774">
        <v>10</v>
      </c>
      <c r="BJ19" s="1723">
        <v>4</v>
      </c>
      <c r="BK19" s="1723">
        <v>14</v>
      </c>
      <c r="BL19" s="1775" t="s">
        <v>2735</v>
      </c>
      <c r="BM19" s="1222"/>
    </row>
    <row r="20" spans="1:65" ht="15" thickBot="1">
      <c r="A20" s="1680"/>
      <c r="B20" s="1700"/>
      <c r="C20" s="1190" t="s">
        <v>1853</v>
      </c>
      <c r="D20" s="1191"/>
      <c r="E20" s="1743" t="s">
        <v>2736</v>
      </c>
      <c r="F20" s="1193" t="s">
        <v>3403</v>
      </c>
      <c r="G20" s="1726" t="s">
        <v>2604</v>
      </c>
      <c r="H20" s="1195" t="s">
        <v>3333</v>
      </c>
      <c r="I20" s="1686"/>
      <c r="J20" s="1681"/>
      <c r="K20" s="1293" t="s">
        <v>1853</v>
      </c>
      <c r="L20" s="1280"/>
      <c r="M20" s="1294" t="s">
        <v>2737</v>
      </c>
      <c r="N20" s="1295" t="s">
        <v>3403</v>
      </c>
      <c r="O20" s="1776" t="s">
        <v>3442</v>
      </c>
      <c r="P20" s="1297" t="s">
        <v>3327</v>
      </c>
      <c r="Q20" s="1686"/>
      <c r="R20" s="1700"/>
      <c r="S20" s="1190" t="s">
        <v>1853</v>
      </c>
      <c r="T20" s="1191"/>
      <c r="U20" s="1725" t="s">
        <v>2665</v>
      </c>
      <c r="V20" s="1193" t="s">
        <v>3403</v>
      </c>
      <c r="W20" s="1735" t="s">
        <v>2610</v>
      </c>
      <c r="X20" s="1195" t="s">
        <v>3324</v>
      </c>
      <c r="Y20" s="1687"/>
      <c r="AA20" s="1680"/>
      <c r="AB20" s="1681"/>
      <c r="AC20" s="1293">
        <v>150</v>
      </c>
      <c r="AD20" s="1280">
        <v>10</v>
      </c>
      <c r="AE20" s="1777" t="s">
        <v>2738</v>
      </c>
      <c r="AF20" s="1295" t="s">
        <v>3403</v>
      </c>
      <c r="AG20" s="1778" t="s">
        <v>2739</v>
      </c>
      <c r="AH20" s="1297" t="s">
        <v>1100</v>
      </c>
      <c r="AI20" s="1687"/>
      <c r="AJ20" s="1700"/>
      <c r="AK20" s="1190" t="s">
        <v>1853</v>
      </c>
      <c r="AL20" s="1191"/>
      <c r="AM20" s="1779" t="s">
        <v>2740</v>
      </c>
      <c r="AN20" s="1193" t="s">
        <v>3403</v>
      </c>
      <c r="AO20" s="1780" t="s">
        <v>2610</v>
      </c>
      <c r="AP20" s="1195" t="s">
        <v>3331</v>
      </c>
      <c r="AQ20" s="1687"/>
      <c r="AR20" s="1142"/>
      <c r="AS20" s="1136"/>
      <c r="AT20" s="1235"/>
      <c r="AU20" s="1706">
        <v>91</v>
      </c>
      <c r="AV20" s="1736">
        <v>16</v>
      </c>
      <c r="AW20" s="1745" t="s">
        <v>2741</v>
      </c>
      <c r="AX20" s="1752" t="s">
        <v>2742</v>
      </c>
      <c r="AY20" s="1747" t="s">
        <v>3438</v>
      </c>
      <c r="AZ20" s="1134"/>
      <c r="BA20" s="1142"/>
      <c r="BB20" s="1696"/>
      <c r="BC20" s="1214">
        <v>17</v>
      </c>
      <c r="BD20" s="1707">
        <v>75</v>
      </c>
      <c r="BE20" s="1734" t="s">
        <v>2743</v>
      </c>
      <c r="BF20" s="1679"/>
      <c r="BH20" s="1217"/>
      <c r="BI20" s="1781">
        <v>40</v>
      </c>
      <c r="BJ20" s="1714">
        <v>23</v>
      </c>
      <c r="BK20" s="1714">
        <v>63</v>
      </c>
      <c r="BL20" s="1782" t="s">
        <v>2744</v>
      </c>
      <c r="BM20" s="1222"/>
    </row>
    <row r="21" spans="1:65" ht="15">
      <c r="A21" s="1680"/>
      <c r="B21" s="1693"/>
      <c r="C21" s="1694"/>
      <c r="D21" s="1695"/>
      <c r="E21" s="1754">
        <v>2</v>
      </c>
      <c r="F21" s="1174"/>
      <c r="G21" s="1755" t="s">
        <v>2624</v>
      </c>
      <c r="H21" s="1176"/>
      <c r="I21" s="1686"/>
      <c r="J21" s="1693"/>
      <c r="K21" s="1694"/>
      <c r="L21" s="1695"/>
      <c r="M21" s="1754">
        <v>10</v>
      </c>
      <c r="N21" s="1174"/>
      <c r="O21" s="1755" t="s">
        <v>2693</v>
      </c>
      <c r="P21" s="1176"/>
      <c r="Q21" s="1686"/>
      <c r="R21" s="1693"/>
      <c r="S21" s="1694"/>
      <c r="T21" s="1695"/>
      <c r="U21" s="1754" t="s">
        <v>1150</v>
      </c>
      <c r="V21" s="1174"/>
      <c r="W21" s="1755" t="s">
        <v>539</v>
      </c>
      <c r="X21" s="1176"/>
      <c r="Y21" s="1687"/>
      <c r="AA21" s="1680"/>
      <c r="AB21" s="1693"/>
      <c r="AC21" s="1694"/>
      <c r="AD21" s="1695"/>
      <c r="AE21" s="1783" t="s">
        <v>1149</v>
      </c>
      <c r="AF21" s="1174"/>
      <c r="AG21" s="1755" t="s">
        <v>2384</v>
      </c>
      <c r="AH21" s="1176"/>
      <c r="AI21" s="1687"/>
      <c r="AJ21" s="1693"/>
      <c r="AK21" s="1694"/>
      <c r="AL21" s="1695"/>
      <c r="AM21" s="1173" t="s">
        <v>1149</v>
      </c>
      <c r="AN21" s="1174"/>
      <c r="AO21" s="1175" t="s">
        <v>2745</v>
      </c>
      <c r="AP21" s="1176"/>
      <c r="AQ21" s="1784"/>
      <c r="AR21" s="1142"/>
      <c r="AS21" s="1136"/>
      <c r="AT21" s="1189"/>
      <c r="AU21" s="1706">
        <v>226</v>
      </c>
      <c r="AV21" s="1736">
        <v>17</v>
      </c>
      <c r="AW21" s="1745" t="s">
        <v>2746</v>
      </c>
      <c r="AX21" s="1752" t="s">
        <v>524</v>
      </c>
      <c r="AY21" s="1747" t="s">
        <v>3438</v>
      </c>
      <c r="AZ21" s="1134"/>
      <c r="BA21" s="1142"/>
      <c r="BB21" s="1696"/>
      <c r="BC21" s="1214">
        <v>18</v>
      </c>
      <c r="BD21" s="1720">
        <v>86</v>
      </c>
      <c r="BE21" s="1721" t="s">
        <v>2747</v>
      </c>
      <c r="BF21" s="1679"/>
      <c r="BH21" s="1217"/>
      <c r="BI21" s="1722">
        <v>5</v>
      </c>
      <c r="BJ21" s="1723">
        <v>3</v>
      </c>
      <c r="BK21" s="1723">
        <v>8</v>
      </c>
      <c r="BL21" s="1724" t="s">
        <v>3581</v>
      </c>
      <c r="BM21" s="1222"/>
    </row>
    <row r="22" spans="1:65" ht="15" thickBot="1">
      <c r="A22" s="1680"/>
      <c r="B22" s="1700"/>
      <c r="C22" s="1190">
        <v>11</v>
      </c>
      <c r="D22" s="1191">
        <v>1</v>
      </c>
      <c r="E22" s="1701" t="s">
        <v>2748</v>
      </c>
      <c r="F22" s="1227"/>
      <c r="G22" s="1702" t="s">
        <v>2086</v>
      </c>
      <c r="H22" s="1203" t="s">
        <v>1101</v>
      </c>
      <c r="I22" s="1686"/>
      <c r="J22" s="1700"/>
      <c r="K22" s="1190">
        <v>71</v>
      </c>
      <c r="L22" s="1191">
        <v>1</v>
      </c>
      <c r="M22" s="1705" t="s">
        <v>2749</v>
      </c>
      <c r="N22" s="1227"/>
      <c r="O22" s="1702" t="s">
        <v>2750</v>
      </c>
      <c r="P22" s="1203" t="s">
        <v>1105</v>
      </c>
      <c r="Q22" s="1686"/>
      <c r="R22" s="1700"/>
      <c r="S22" s="1190">
        <v>111</v>
      </c>
      <c r="T22" s="1191">
        <v>1</v>
      </c>
      <c r="U22" s="1705" t="s">
        <v>2751</v>
      </c>
      <c r="V22" s="1227"/>
      <c r="W22" s="1702" t="s">
        <v>2752</v>
      </c>
      <c r="X22" s="1203" t="s">
        <v>3338</v>
      </c>
      <c r="Y22" s="1687"/>
      <c r="AA22" s="1680"/>
      <c r="AB22" s="1700"/>
      <c r="AC22" s="1190">
        <v>151</v>
      </c>
      <c r="AD22" s="1191">
        <v>1</v>
      </c>
      <c r="AE22" s="1705" t="s">
        <v>2753</v>
      </c>
      <c r="AF22" s="1227"/>
      <c r="AG22" s="1785" t="s">
        <v>2754</v>
      </c>
      <c r="AH22" s="1203" t="s">
        <v>1105</v>
      </c>
      <c r="AI22" s="1687"/>
      <c r="AJ22" s="1700"/>
      <c r="AK22" s="1190">
        <v>201</v>
      </c>
      <c r="AL22" s="1191">
        <v>1</v>
      </c>
      <c r="AM22" s="1786" t="s">
        <v>2755</v>
      </c>
      <c r="AN22" s="1227"/>
      <c r="AO22" s="1702" t="s">
        <v>2756</v>
      </c>
      <c r="AP22" s="1203" t="s">
        <v>3323</v>
      </c>
      <c r="AQ22" s="1784"/>
      <c r="AR22" s="1142"/>
      <c r="AS22" s="1136"/>
      <c r="AT22" s="1313"/>
      <c r="AU22" s="1787">
        <v>247</v>
      </c>
      <c r="AV22" s="1788">
        <v>18</v>
      </c>
      <c r="AW22" s="1789" t="s">
        <v>2757</v>
      </c>
      <c r="AX22" s="1790" t="s">
        <v>456</v>
      </c>
      <c r="AY22" s="1289" t="s">
        <v>3438</v>
      </c>
      <c r="AZ22" s="1134"/>
      <c r="BA22" s="1142"/>
      <c r="BB22" s="1696"/>
      <c r="BC22" s="1214">
        <v>19</v>
      </c>
      <c r="BD22" s="1707">
        <v>87</v>
      </c>
      <c r="BE22" s="1748" t="s">
        <v>2758</v>
      </c>
      <c r="BF22" s="1679"/>
      <c r="BH22" s="1217"/>
      <c r="BI22" s="1722">
        <v>5</v>
      </c>
      <c r="BJ22" s="1723">
        <v>2</v>
      </c>
      <c r="BK22" s="1723">
        <v>7</v>
      </c>
      <c r="BL22" s="1724" t="s">
        <v>3611</v>
      </c>
      <c r="BM22" s="1222"/>
    </row>
    <row r="23" spans="1:65" ht="15" thickBot="1">
      <c r="A23" s="1680"/>
      <c r="B23" s="1700"/>
      <c r="C23" s="1190">
        <v>12</v>
      </c>
      <c r="D23" s="1191">
        <v>2</v>
      </c>
      <c r="E23" s="1701" t="s">
        <v>2759</v>
      </c>
      <c r="F23" s="1227"/>
      <c r="G23" s="1702" t="s">
        <v>1578</v>
      </c>
      <c r="H23" s="1203" t="s">
        <v>491</v>
      </c>
      <c r="I23" s="1686"/>
      <c r="J23" s="1700"/>
      <c r="K23" s="1190">
        <v>72</v>
      </c>
      <c r="L23" s="1191">
        <v>2</v>
      </c>
      <c r="M23" s="1705" t="s">
        <v>2760</v>
      </c>
      <c r="N23" s="1227"/>
      <c r="O23" s="1702" t="s">
        <v>474</v>
      </c>
      <c r="P23" s="1203" t="s">
        <v>1105</v>
      </c>
      <c r="Q23" s="1686"/>
      <c r="R23" s="1700"/>
      <c r="S23" s="1190" t="s">
        <v>1853</v>
      </c>
      <c r="T23" s="1191"/>
      <c r="U23" s="1705" t="s">
        <v>2761</v>
      </c>
      <c r="V23" s="1227"/>
      <c r="W23" s="1718" t="s">
        <v>2610</v>
      </c>
      <c r="X23" s="1203" t="s">
        <v>3331</v>
      </c>
      <c r="Y23" s="1687"/>
      <c r="AA23" s="1680"/>
      <c r="AB23" s="1700"/>
      <c r="AC23" s="1190">
        <v>152</v>
      </c>
      <c r="AD23" s="1191">
        <v>2</v>
      </c>
      <c r="AE23" s="1705" t="s">
        <v>2762</v>
      </c>
      <c r="AF23" s="1196"/>
      <c r="AG23" s="1785" t="s">
        <v>522</v>
      </c>
      <c r="AH23" s="1203" t="s">
        <v>491</v>
      </c>
      <c r="AI23" s="1687"/>
      <c r="AJ23" s="1700"/>
      <c r="AK23" s="1190" t="s">
        <v>1853</v>
      </c>
      <c r="AL23" s="1191"/>
      <c r="AM23" s="1786" t="s">
        <v>2763</v>
      </c>
      <c r="AN23" s="1227"/>
      <c r="AO23" s="1757" t="s">
        <v>2610</v>
      </c>
      <c r="AP23" s="1203" t="s">
        <v>3333</v>
      </c>
      <c r="AQ23" s="1687"/>
      <c r="AR23" s="1142"/>
      <c r="AS23" s="1136"/>
      <c r="AT23" s="1420"/>
      <c r="AU23" s="1787">
        <v>213</v>
      </c>
      <c r="AV23" s="1421" t="s">
        <v>3293</v>
      </c>
      <c r="AW23" s="1422" t="s">
        <v>2764</v>
      </c>
      <c r="AX23" s="1423" t="s">
        <v>973</v>
      </c>
      <c r="AY23" s="1424" t="s">
        <v>3438</v>
      </c>
      <c r="AZ23" s="1134"/>
      <c r="BA23" s="1142"/>
      <c r="BB23" s="1696"/>
      <c r="BC23" s="1268">
        <v>20</v>
      </c>
      <c r="BD23" s="1791">
        <v>88</v>
      </c>
      <c r="BE23" s="1792" t="s">
        <v>2765</v>
      </c>
      <c r="BF23" s="1679"/>
      <c r="BH23" s="1217"/>
      <c r="BI23" s="1722">
        <v>5</v>
      </c>
      <c r="BJ23" s="1723">
        <v>4</v>
      </c>
      <c r="BK23" s="1723">
        <v>9</v>
      </c>
      <c r="BL23" s="1724" t="s">
        <v>539</v>
      </c>
      <c r="BM23" s="1222"/>
    </row>
    <row r="24" spans="1:65" ht="16.5" thickBot="1">
      <c r="A24" s="1680"/>
      <c r="B24" s="1700"/>
      <c r="C24" s="1190" t="s">
        <v>1853</v>
      </c>
      <c r="D24" s="1191"/>
      <c r="E24" s="1716" t="s">
        <v>2766</v>
      </c>
      <c r="F24" s="1227"/>
      <c r="G24" s="1717" t="s">
        <v>2604</v>
      </c>
      <c r="H24" s="1203" t="s">
        <v>478</v>
      </c>
      <c r="I24" s="1686"/>
      <c r="J24" s="1700"/>
      <c r="K24" s="1190">
        <v>73</v>
      </c>
      <c r="L24" s="1191">
        <v>3</v>
      </c>
      <c r="M24" s="1705" t="s">
        <v>2767</v>
      </c>
      <c r="N24" s="1227"/>
      <c r="O24" s="1702" t="s">
        <v>2768</v>
      </c>
      <c r="P24" s="1203" t="s">
        <v>1103</v>
      </c>
      <c r="Q24" s="1686"/>
      <c r="R24" s="1700"/>
      <c r="S24" s="1190">
        <v>112</v>
      </c>
      <c r="T24" s="1191">
        <v>2</v>
      </c>
      <c r="U24" s="1705" t="s">
        <v>2769</v>
      </c>
      <c r="V24" s="1227"/>
      <c r="W24" s="1702" t="s">
        <v>2770</v>
      </c>
      <c r="X24" s="1203" t="s">
        <v>3336</v>
      </c>
      <c r="Y24" s="1687"/>
      <c r="AA24" s="1680"/>
      <c r="AB24" s="1700"/>
      <c r="AC24" s="1190" t="s">
        <v>1853</v>
      </c>
      <c r="AD24" s="1191"/>
      <c r="AE24" s="1705" t="s">
        <v>2771</v>
      </c>
      <c r="AF24" s="1227"/>
      <c r="AG24" s="1718" t="s">
        <v>2610</v>
      </c>
      <c r="AH24" s="1203" t="s">
        <v>3339</v>
      </c>
      <c r="AI24" s="1687"/>
      <c r="AJ24" s="1700"/>
      <c r="AK24" s="1190">
        <v>202</v>
      </c>
      <c r="AL24" s="1191">
        <v>2</v>
      </c>
      <c r="AM24" s="1786" t="s">
        <v>2772</v>
      </c>
      <c r="AN24" s="1227" t="s">
        <v>3425</v>
      </c>
      <c r="AO24" s="1702" t="s">
        <v>2773</v>
      </c>
      <c r="AP24" s="1203" t="s">
        <v>1104</v>
      </c>
      <c r="AQ24" s="1687"/>
      <c r="AR24" s="1142"/>
      <c r="AS24" s="1136"/>
      <c r="AT24" s="1143"/>
      <c r="AU24" s="1320"/>
      <c r="AV24" s="1145"/>
      <c r="AW24" s="1145"/>
      <c r="AX24" s="1143"/>
      <c r="AY24" s="1143"/>
      <c r="AZ24" s="1134"/>
      <c r="BA24" s="1142"/>
      <c r="BB24" s="1696"/>
      <c r="BC24" s="1214">
        <v>21</v>
      </c>
      <c r="BD24" s="1720">
        <v>89</v>
      </c>
      <c r="BE24" s="1721" t="s">
        <v>2774</v>
      </c>
      <c r="BF24" s="1679"/>
      <c r="BH24" s="1217"/>
      <c r="BI24" s="1722">
        <v>5</v>
      </c>
      <c r="BJ24" s="1723">
        <v>2</v>
      </c>
      <c r="BK24" s="1723">
        <v>7</v>
      </c>
      <c r="BL24" s="1724" t="s">
        <v>2775</v>
      </c>
      <c r="BM24" s="1222"/>
    </row>
    <row r="25" spans="1:65" ht="15.75" thickBot="1">
      <c r="A25" s="1680"/>
      <c r="B25" s="1700"/>
      <c r="C25" s="1190">
        <v>13</v>
      </c>
      <c r="D25" s="1191">
        <v>3</v>
      </c>
      <c r="E25" s="1701" t="s">
        <v>2776</v>
      </c>
      <c r="F25" s="1227"/>
      <c r="G25" s="1702" t="s">
        <v>1335</v>
      </c>
      <c r="H25" s="1203" t="s">
        <v>259</v>
      </c>
      <c r="I25" s="1686"/>
      <c r="J25" s="1700"/>
      <c r="K25" s="1190">
        <v>74</v>
      </c>
      <c r="L25" s="1191">
        <v>4</v>
      </c>
      <c r="M25" s="1725" t="s">
        <v>2777</v>
      </c>
      <c r="N25" s="1193" t="s">
        <v>3403</v>
      </c>
      <c r="O25" s="1793" t="s">
        <v>2734</v>
      </c>
      <c r="P25" s="1195" t="s">
        <v>1102</v>
      </c>
      <c r="Q25" s="1686"/>
      <c r="R25" s="1700"/>
      <c r="S25" s="1190" t="s">
        <v>1853</v>
      </c>
      <c r="T25" s="1191"/>
      <c r="U25" s="1705" t="s">
        <v>2778</v>
      </c>
      <c r="V25" s="1227"/>
      <c r="W25" s="1718" t="s">
        <v>2610</v>
      </c>
      <c r="X25" s="1203" t="s">
        <v>507</v>
      </c>
      <c r="Y25" s="1687"/>
      <c r="AA25" s="1680"/>
      <c r="AB25" s="1700"/>
      <c r="AC25" s="1190">
        <v>153</v>
      </c>
      <c r="AD25" s="1191">
        <v>3</v>
      </c>
      <c r="AE25" s="1705" t="s">
        <v>2779</v>
      </c>
      <c r="AF25" s="1196"/>
      <c r="AG25" s="1785" t="s">
        <v>2780</v>
      </c>
      <c r="AH25" s="1203" t="s">
        <v>3323</v>
      </c>
      <c r="AI25" s="1687"/>
      <c r="AJ25" s="1700"/>
      <c r="AK25" s="1190">
        <v>203</v>
      </c>
      <c r="AL25" s="1191">
        <v>3</v>
      </c>
      <c r="AM25" s="1786" t="s">
        <v>2781</v>
      </c>
      <c r="AN25" s="1227"/>
      <c r="AO25" s="1702" t="s">
        <v>2782</v>
      </c>
      <c r="AP25" s="1203" t="s">
        <v>3336</v>
      </c>
      <c r="AQ25" s="1687"/>
      <c r="AR25" s="1142"/>
      <c r="AS25" s="1136"/>
      <c r="AT25" s="1170"/>
      <c r="AU25" s="1323" t="s">
        <v>2783</v>
      </c>
      <c r="AV25" s="1324"/>
      <c r="AW25" s="1794"/>
      <c r="AX25" s="1326"/>
      <c r="AY25" s="1327" t="s">
        <v>3426</v>
      </c>
      <c r="AZ25" s="1134"/>
      <c r="BA25" s="1142"/>
      <c r="BB25" s="1696"/>
      <c r="BC25" s="1214">
        <v>22</v>
      </c>
      <c r="BD25" s="1720">
        <v>90</v>
      </c>
      <c r="BE25" s="1721" t="s">
        <v>2784</v>
      </c>
      <c r="BF25" s="1679"/>
      <c r="BH25" s="1217"/>
      <c r="BI25" s="1722">
        <v>5</v>
      </c>
      <c r="BJ25" s="1723">
        <v>1</v>
      </c>
      <c r="BK25" s="1723">
        <v>6</v>
      </c>
      <c r="BL25" s="1724" t="s">
        <v>2785</v>
      </c>
      <c r="BM25" s="1222"/>
    </row>
    <row r="26" spans="1:65" ht="15.75" thickBot="1">
      <c r="A26" s="1680"/>
      <c r="B26" s="1700"/>
      <c r="C26" s="1190" t="s">
        <v>1853</v>
      </c>
      <c r="D26" s="1191"/>
      <c r="E26" s="1716" t="s">
        <v>2786</v>
      </c>
      <c r="F26" s="1227"/>
      <c r="G26" s="1717" t="s">
        <v>2604</v>
      </c>
      <c r="H26" s="1203" t="s">
        <v>3324</v>
      </c>
      <c r="I26" s="1686"/>
      <c r="J26" s="1700"/>
      <c r="K26" s="1190">
        <v>75</v>
      </c>
      <c r="L26" s="1191">
        <v>5</v>
      </c>
      <c r="M26" s="1725" t="s">
        <v>2787</v>
      </c>
      <c r="N26" s="1193" t="s">
        <v>3403</v>
      </c>
      <c r="O26" s="1726" t="s">
        <v>2743</v>
      </c>
      <c r="P26" s="1195" t="s">
        <v>1176</v>
      </c>
      <c r="Q26" s="1686"/>
      <c r="R26" s="1700"/>
      <c r="S26" s="1190">
        <v>113</v>
      </c>
      <c r="T26" s="1191">
        <v>3</v>
      </c>
      <c r="U26" s="1705" t="s">
        <v>2788</v>
      </c>
      <c r="V26" s="1227"/>
      <c r="W26" s="1702" t="s">
        <v>811</v>
      </c>
      <c r="X26" s="1203" t="s">
        <v>1106</v>
      </c>
      <c r="Y26" s="1687"/>
      <c r="AA26" s="1680"/>
      <c r="AB26" s="1700"/>
      <c r="AC26" s="1190" t="s">
        <v>1853</v>
      </c>
      <c r="AD26" s="1191"/>
      <c r="AE26" s="1705" t="s">
        <v>2789</v>
      </c>
      <c r="AF26" s="1227"/>
      <c r="AG26" s="1718" t="s">
        <v>2610</v>
      </c>
      <c r="AH26" s="1203" t="s">
        <v>3328</v>
      </c>
      <c r="AI26" s="1687"/>
      <c r="AJ26" s="1700"/>
      <c r="AK26" s="1190" t="s">
        <v>1853</v>
      </c>
      <c r="AL26" s="1191"/>
      <c r="AM26" s="1795" t="s">
        <v>2790</v>
      </c>
      <c r="AN26" s="1227"/>
      <c r="AO26" s="1757" t="s">
        <v>2610</v>
      </c>
      <c r="AP26" s="1203" t="s">
        <v>3333</v>
      </c>
      <c r="AQ26" s="1687"/>
      <c r="AR26" s="1142"/>
      <c r="AS26" s="1136"/>
      <c r="AT26" s="1170"/>
      <c r="AU26" s="1330" t="s">
        <v>2791</v>
      </c>
      <c r="AV26" s="1331"/>
      <c r="AW26" s="1796"/>
      <c r="AX26" s="1332"/>
      <c r="AY26" s="1333"/>
      <c r="AZ26" s="1134"/>
      <c r="BA26" s="1142"/>
      <c r="BB26" s="1696"/>
      <c r="BC26" s="1214">
        <v>23</v>
      </c>
      <c r="BD26" s="1707">
        <v>100</v>
      </c>
      <c r="BE26" s="1773" t="s">
        <v>2792</v>
      </c>
      <c r="BF26" s="1679"/>
      <c r="BH26" s="1217"/>
      <c r="BI26" s="1722">
        <v>5</v>
      </c>
      <c r="BJ26" s="1723">
        <v>3</v>
      </c>
      <c r="BK26" s="1723">
        <v>8</v>
      </c>
      <c r="BL26" s="1724" t="s">
        <v>2793</v>
      </c>
      <c r="BM26" s="1222"/>
    </row>
    <row r="27" spans="1:65" ht="15">
      <c r="A27" s="1680"/>
      <c r="B27" s="1700"/>
      <c r="C27" s="1190">
        <v>14</v>
      </c>
      <c r="D27" s="1191">
        <v>4</v>
      </c>
      <c r="E27" s="1701" t="s">
        <v>2794</v>
      </c>
      <c r="F27" s="1227"/>
      <c r="G27" s="1702" t="s">
        <v>2795</v>
      </c>
      <c r="H27" s="1203" t="s">
        <v>3323</v>
      </c>
      <c r="I27" s="1686"/>
      <c r="J27" s="1693"/>
      <c r="K27" s="1694"/>
      <c r="L27" s="1695"/>
      <c r="M27" s="1754">
        <v>11</v>
      </c>
      <c r="N27" s="1174"/>
      <c r="O27" s="1755" t="s">
        <v>2705</v>
      </c>
      <c r="P27" s="1176"/>
      <c r="Q27" s="1686"/>
      <c r="R27" s="1700"/>
      <c r="S27" s="1190">
        <v>114</v>
      </c>
      <c r="T27" s="1191">
        <v>4</v>
      </c>
      <c r="U27" s="1705" t="s">
        <v>2796</v>
      </c>
      <c r="V27" s="1227"/>
      <c r="W27" s="1702" t="s">
        <v>2797</v>
      </c>
      <c r="X27" s="1203" t="s">
        <v>3323</v>
      </c>
      <c r="Y27" s="1687"/>
      <c r="AA27" s="1680"/>
      <c r="AB27" s="1700"/>
      <c r="AC27" s="1190">
        <v>154</v>
      </c>
      <c r="AD27" s="1191">
        <v>4</v>
      </c>
      <c r="AE27" s="1705" t="s">
        <v>2798</v>
      </c>
      <c r="AF27" s="1196"/>
      <c r="AG27" s="1785" t="s">
        <v>546</v>
      </c>
      <c r="AH27" s="1203" t="s">
        <v>1102</v>
      </c>
      <c r="AI27" s="1687"/>
      <c r="AJ27" s="1700"/>
      <c r="AK27" s="1190">
        <v>204</v>
      </c>
      <c r="AL27" s="1191">
        <v>4</v>
      </c>
      <c r="AM27" s="1797" t="s">
        <v>2799</v>
      </c>
      <c r="AN27" s="1193" t="s">
        <v>3403</v>
      </c>
      <c r="AO27" s="1750" t="s">
        <v>2800</v>
      </c>
      <c r="AP27" s="1195" t="s">
        <v>475</v>
      </c>
      <c r="AQ27" s="1687"/>
      <c r="AR27" s="1142"/>
      <c r="AS27" s="1136"/>
      <c r="AT27" s="1189"/>
      <c r="AU27" s="1798">
        <v>135</v>
      </c>
      <c r="AV27" s="1799">
        <v>1</v>
      </c>
      <c r="AW27" s="1337" t="s">
        <v>2801</v>
      </c>
      <c r="AX27" s="1800" t="s">
        <v>1784</v>
      </c>
      <c r="AY27" s="1801" t="s">
        <v>1823</v>
      </c>
      <c r="AZ27" s="1134"/>
      <c r="BA27" s="1142"/>
      <c r="BB27" s="1696"/>
      <c r="BC27" s="1214">
        <v>24</v>
      </c>
      <c r="BD27" s="1720">
        <v>103</v>
      </c>
      <c r="BE27" s="1721" t="s">
        <v>2618</v>
      </c>
      <c r="BF27" s="1679"/>
      <c r="BH27" s="1217"/>
      <c r="BI27" s="1774">
        <v>10</v>
      </c>
      <c r="BJ27" s="1723">
        <v>8</v>
      </c>
      <c r="BK27" s="1723">
        <v>18</v>
      </c>
      <c r="BL27" s="1775" t="s">
        <v>2802</v>
      </c>
      <c r="BM27" s="1222"/>
    </row>
    <row r="28" spans="1:65" ht="14.25">
      <c r="A28" s="1680"/>
      <c r="B28" s="1700"/>
      <c r="C28" s="1190" t="s">
        <v>1853</v>
      </c>
      <c r="D28" s="1191"/>
      <c r="E28" s="1716" t="s">
        <v>2803</v>
      </c>
      <c r="F28" s="1227"/>
      <c r="G28" s="1717" t="s">
        <v>2604</v>
      </c>
      <c r="H28" s="1203" t="s">
        <v>3333</v>
      </c>
      <c r="I28" s="1686"/>
      <c r="J28" s="1700"/>
      <c r="K28" s="1190">
        <v>76</v>
      </c>
      <c r="L28" s="1191">
        <v>6</v>
      </c>
      <c r="M28" s="1705" t="s">
        <v>2804</v>
      </c>
      <c r="N28" s="1227"/>
      <c r="O28" s="1702" t="s">
        <v>2805</v>
      </c>
      <c r="P28" s="1203" t="s">
        <v>2387</v>
      </c>
      <c r="Q28" s="1686"/>
      <c r="R28" s="1700"/>
      <c r="S28" s="1190" t="s">
        <v>1853</v>
      </c>
      <c r="T28" s="1191"/>
      <c r="U28" s="1705" t="s">
        <v>2806</v>
      </c>
      <c r="V28" s="1227"/>
      <c r="W28" s="1718" t="s">
        <v>2610</v>
      </c>
      <c r="X28" s="1203" t="s">
        <v>1230</v>
      </c>
      <c r="Y28" s="1687"/>
      <c r="AA28" s="1680"/>
      <c r="AB28" s="1700"/>
      <c r="AC28" s="1190">
        <v>155</v>
      </c>
      <c r="AD28" s="1191">
        <v>5</v>
      </c>
      <c r="AE28" s="1725" t="s">
        <v>2807</v>
      </c>
      <c r="AF28" s="1193" t="s">
        <v>3403</v>
      </c>
      <c r="AG28" s="1802" t="s">
        <v>2808</v>
      </c>
      <c r="AH28" s="1195" t="s">
        <v>1176</v>
      </c>
      <c r="AI28" s="1687"/>
      <c r="AJ28" s="1700"/>
      <c r="AK28" s="1190" t="s">
        <v>1853</v>
      </c>
      <c r="AL28" s="1191"/>
      <c r="AM28" s="1797" t="s">
        <v>2809</v>
      </c>
      <c r="AN28" s="1247" t="s">
        <v>3403</v>
      </c>
      <c r="AO28" s="1803" t="s">
        <v>2610</v>
      </c>
      <c r="AP28" s="1249" t="s">
        <v>3339</v>
      </c>
      <c r="AQ28" s="1687"/>
      <c r="AR28" s="1142"/>
      <c r="AS28" s="1136"/>
      <c r="AT28" s="1189"/>
      <c r="AU28" s="1804">
        <v>139</v>
      </c>
      <c r="AV28" s="1799">
        <v>2</v>
      </c>
      <c r="AW28" s="1343" t="s">
        <v>2810</v>
      </c>
      <c r="AX28" s="1805" t="s">
        <v>2811</v>
      </c>
      <c r="AY28" s="1806" t="s">
        <v>1100</v>
      </c>
      <c r="AZ28" s="1134"/>
      <c r="BA28" s="1142"/>
      <c r="BB28" s="1696"/>
      <c r="BC28" s="1214">
        <v>25</v>
      </c>
      <c r="BD28" s="1711">
        <v>104</v>
      </c>
      <c r="BE28" s="1734" t="s">
        <v>2637</v>
      </c>
      <c r="BF28" s="1679"/>
      <c r="BH28" s="1217"/>
      <c r="BI28" s="1781">
        <v>50</v>
      </c>
      <c r="BJ28" s="1714">
        <v>26</v>
      </c>
      <c r="BK28" s="1714">
        <v>76</v>
      </c>
      <c r="BL28" s="1782" t="s">
        <v>2812</v>
      </c>
      <c r="BM28" s="1222"/>
    </row>
    <row r="29" spans="1:65" ht="14.25">
      <c r="A29" s="1680"/>
      <c r="B29" s="1700"/>
      <c r="C29" s="1190">
        <v>15</v>
      </c>
      <c r="D29" s="1191">
        <v>5</v>
      </c>
      <c r="E29" s="1743" t="s">
        <v>2813</v>
      </c>
      <c r="F29" s="1193" t="s">
        <v>3403</v>
      </c>
      <c r="G29" s="1726" t="s">
        <v>2613</v>
      </c>
      <c r="H29" s="1195" t="s">
        <v>3329</v>
      </c>
      <c r="I29" s="1686"/>
      <c r="J29" s="1700"/>
      <c r="K29" s="1401">
        <v>77</v>
      </c>
      <c r="L29" s="1328" t="s">
        <v>3410</v>
      </c>
      <c r="M29" s="1703" t="s">
        <v>2814</v>
      </c>
      <c r="N29" s="1328" t="s">
        <v>3410</v>
      </c>
      <c r="O29" s="1704" t="s">
        <v>2815</v>
      </c>
      <c r="P29" s="1199" t="s">
        <v>1103</v>
      </c>
      <c r="Q29" s="1686"/>
      <c r="R29" s="1700"/>
      <c r="S29" s="1190">
        <v>115</v>
      </c>
      <c r="T29" s="1191">
        <v>5</v>
      </c>
      <c r="U29" s="1725" t="s">
        <v>2816</v>
      </c>
      <c r="V29" s="1193" t="s">
        <v>3403</v>
      </c>
      <c r="W29" s="1726" t="s">
        <v>2817</v>
      </c>
      <c r="X29" s="1195" t="s">
        <v>3325</v>
      </c>
      <c r="Y29" s="1687"/>
      <c r="AA29" s="1680"/>
      <c r="AB29" s="1700"/>
      <c r="AC29" s="1190" t="s">
        <v>1853</v>
      </c>
      <c r="AD29" s="1191"/>
      <c r="AE29" s="1725" t="s">
        <v>2818</v>
      </c>
      <c r="AF29" s="1193" t="s">
        <v>3403</v>
      </c>
      <c r="AG29" s="1735" t="s">
        <v>2610</v>
      </c>
      <c r="AH29" s="1195" t="s">
        <v>478</v>
      </c>
      <c r="AI29" s="1687"/>
      <c r="AJ29" s="1700"/>
      <c r="AK29" s="1190" t="s">
        <v>1853</v>
      </c>
      <c r="AL29" s="1191"/>
      <c r="AM29" s="1797" t="s">
        <v>2819</v>
      </c>
      <c r="AN29" s="1247" t="s">
        <v>3403</v>
      </c>
      <c r="AO29" s="1803" t="s">
        <v>2610</v>
      </c>
      <c r="AP29" s="1249" t="s">
        <v>472</v>
      </c>
      <c r="AQ29" s="1687"/>
      <c r="AR29" s="1142"/>
      <c r="AS29" s="1136"/>
      <c r="AT29" s="1189"/>
      <c r="AU29" s="1798">
        <v>195</v>
      </c>
      <c r="AV29" s="1799">
        <v>3</v>
      </c>
      <c r="AW29" s="1347" t="s">
        <v>2820</v>
      </c>
      <c r="AX29" s="1807" t="s">
        <v>3823</v>
      </c>
      <c r="AY29" s="1808" t="s">
        <v>1105</v>
      </c>
      <c r="AZ29" s="1134"/>
      <c r="BA29" s="1142"/>
      <c r="BB29" s="1696"/>
      <c r="BC29" s="1214">
        <v>26</v>
      </c>
      <c r="BD29" s="1711">
        <v>105</v>
      </c>
      <c r="BE29" s="1809" t="s">
        <v>2658</v>
      </c>
      <c r="BF29" s="1679"/>
      <c r="BH29" s="1217"/>
      <c r="BI29" s="1722">
        <v>10</v>
      </c>
      <c r="BJ29" s="1723">
        <v>6</v>
      </c>
      <c r="BK29" s="1723">
        <v>16</v>
      </c>
      <c r="BL29" s="1724" t="s">
        <v>2590</v>
      </c>
      <c r="BM29" s="1222"/>
    </row>
    <row r="30" spans="1:65" ht="15" thickBot="1">
      <c r="A30" s="1680"/>
      <c r="B30" s="1700"/>
      <c r="C30" s="1190" t="s">
        <v>1853</v>
      </c>
      <c r="D30" s="1191"/>
      <c r="E30" s="1701" t="s">
        <v>2821</v>
      </c>
      <c r="F30" s="1193" t="s">
        <v>3403</v>
      </c>
      <c r="G30" s="1726" t="s">
        <v>2604</v>
      </c>
      <c r="H30" s="1195" t="s">
        <v>3331</v>
      </c>
      <c r="I30" s="1686"/>
      <c r="J30" s="1700"/>
      <c r="K30" s="1190">
        <v>78</v>
      </c>
      <c r="L30" s="1191">
        <v>8</v>
      </c>
      <c r="M30" s="1705" t="s">
        <v>2822</v>
      </c>
      <c r="N30" s="1227" t="s">
        <v>3293</v>
      </c>
      <c r="O30" s="1718" t="s">
        <v>2823</v>
      </c>
      <c r="P30" s="1203" t="s">
        <v>491</v>
      </c>
      <c r="Q30" s="1686"/>
      <c r="R30" s="1700"/>
      <c r="S30" s="1190" t="s">
        <v>1853</v>
      </c>
      <c r="T30" s="1191"/>
      <c r="U30" s="1725" t="s">
        <v>2824</v>
      </c>
      <c r="V30" s="1193" t="s">
        <v>3403</v>
      </c>
      <c r="W30" s="1735" t="s">
        <v>2610</v>
      </c>
      <c r="X30" s="1297" t="s">
        <v>3324</v>
      </c>
      <c r="Y30" s="1687"/>
      <c r="AA30" s="1680"/>
      <c r="AB30" s="1700"/>
      <c r="AC30" s="1190">
        <v>156</v>
      </c>
      <c r="AD30" s="1191">
        <v>6</v>
      </c>
      <c r="AE30" s="1705" t="s">
        <v>2825</v>
      </c>
      <c r="AF30" s="1196"/>
      <c r="AG30" s="1785" t="s">
        <v>2020</v>
      </c>
      <c r="AH30" s="1203" t="s">
        <v>1098</v>
      </c>
      <c r="AI30" s="1687"/>
      <c r="AJ30" s="1700"/>
      <c r="AK30" s="1190">
        <v>205</v>
      </c>
      <c r="AL30" s="1191">
        <v>5</v>
      </c>
      <c r="AM30" s="1797" t="s">
        <v>2826</v>
      </c>
      <c r="AN30" s="1193" t="s">
        <v>3403</v>
      </c>
      <c r="AO30" s="1750" t="s">
        <v>2827</v>
      </c>
      <c r="AP30" s="1249" t="s">
        <v>3338</v>
      </c>
      <c r="AQ30" s="1687"/>
      <c r="AR30" s="1142"/>
      <c r="AS30" s="1136"/>
      <c r="AT30" s="1155"/>
      <c r="AU30" s="1810">
        <v>238</v>
      </c>
      <c r="AV30" s="1811">
        <v>4</v>
      </c>
      <c r="AW30" s="1353" t="s">
        <v>2828</v>
      </c>
      <c r="AX30" s="1812" t="s">
        <v>2829</v>
      </c>
      <c r="AY30" s="1813" t="s">
        <v>1101</v>
      </c>
      <c r="AZ30" s="1134"/>
      <c r="BA30" s="1142"/>
      <c r="BB30" s="1696"/>
      <c r="BC30" s="1214">
        <v>27</v>
      </c>
      <c r="BD30" s="1733">
        <v>110</v>
      </c>
      <c r="BE30" s="1721" t="s">
        <v>2729</v>
      </c>
      <c r="BF30" s="1679"/>
      <c r="BH30" s="1217"/>
      <c r="BI30" s="1722">
        <v>10</v>
      </c>
      <c r="BJ30" s="1723">
        <v>6</v>
      </c>
      <c r="BK30" s="1723">
        <v>16</v>
      </c>
      <c r="BL30" s="1724" t="s">
        <v>2384</v>
      </c>
      <c r="BM30" s="1222"/>
    </row>
    <row r="31" spans="1:65" ht="15">
      <c r="A31" s="1680"/>
      <c r="B31" s="1700"/>
      <c r="C31" s="1190">
        <v>16</v>
      </c>
      <c r="D31" s="1191">
        <v>6</v>
      </c>
      <c r="E31" s="1701" t="s">
        <v>2830</v>
      </c>
      <c r="F31" s="1227"/>
      <c r="G31" s="1702" t="s">
        <v>669</v>
      </c>
      <c r="H31" s="1203" t="s">
        <v>1105</v>
      </c>
      <c r="I31" s="1686"/>
      <c r="J31" s="1700"/>
      <c r="K31" s="1190" t="s">
        <v>1853</v>
      </c>
      <c r="L31" s="1191"/>
      <c r="M31" s="1814" t="s">
        <v>2717</v>
      </c>
      <c r="N31" s="1227"/>
      <c r="O31" s="1751" t="s">
        <v>2610</v>
      </c>
      <c r="P31" s="1203" t="s">
        <v>2831</v>
      </c>
      <c r="Q31" s="1686"/>
      <c r="R31" s="1693"/>
      <c r="S31" s="1694"/>
      <c r="T31" s="1695"/>
      <c r="U31" s="1754" t="s">
        <v>1151</v>
      </c>
      <c r="V31" s="1174"/>
      <c r="W31" s="1755" t="s">
        <v>2775</v>
      </c>
      <c r="X31" s="1176"/>
      <c r="Y31" s="1687"/>
      <c r="AA31" s="1680"/>
      <c r="AB31" s="1700"/>
      <c r="AC31" s="1190">
        <v>157</v>
      </c>
      <c r="AD31" s="1191">
        <v>7</v>
      </c>
      <c r="AE31" s="1705" t="s">
        <v>2832</v>
      </c>
      <c r="AF31" s="1196"/>
      <c r="AG31" s="1785" t="s">
        <v>2833</v>
      </c>
      <c r="AH31" s="1203" t="s">
        <v>1099</v>
      </c>
      <c r="AI31" s="1687"/>
      <c r="AJ31" s="1700"/>
      <c r="AK31" s="1190" t="s">
        <v>1853</v>
      </c>
      <c r="AL31" s="1191"/>
      <c r="AM31" s="1756" t="s">
        <v>2834</v>
      </c>
      <c r="AN31" s="1193" t="s">
        <v>3403</v>
      </c>
      <c r="AO31" s="1803" t="s">
        <v>2610</v>
      </c>
      <c r="AP31" s="1249" t="s">
        <v>3335</v>
      </c>
      <c r="AQ31" s="1687"/>
      <c r="AR31" s="1142"/>
      <c r="AS31" s="1136"/>
      <c r="AT31" s="1170"/>
      <c r="AU31" s="1815" t="s">
        <v>2835</v>
      </c>
      <c r="AV31" s="1356"/>
      <c r="AW31" s="1816"/>
      <c r="AX31" s="1357"/>
      <c r="AY31" s="1358"/>
      <c r="AZ31" s="1134"/>
      <c r="BA31" s="1142"/>
      <c r="BB31" s="1696"/>
      <c r="BC31" s="1214">
        <v>28</v>
      </c>
      <c r="BD31" s="1711">
        <v>115</v>
      </c>
      <c r="BE31" s="1734" t="s">
        <v>2817</v>
      </c>
      <c r="BF31" s="1679"/>
      <c r="BH31" s="1217"/>
      <c r="BI31" s="1722">
        <v>10</v>
      </c>
      <c r="BJ31" s="1723">
        <v>8</v>
      </c>
      <c r="BK31" s="1723">
        <v>18</v>
      </c>
      <c r="BL31" s="1724" t="s">
        <v>3664</v>
      </c>
      <c r="BM31" s="1222"/>
    </row>
    <row r="32" spans="1:65" ht="14.25">
      <c r="A32" s="1680"/>
      <c r="B32" s="1700"/>
      <c r="C32" s="1190"/>
      <c r="D32" s="1191"/>
      <c r="E32" s="1701" t="s">
        <v>2836</v>
      </c>
      <c r="F32" s="1227"/>
      <c r="G32" s="1702"/>
      <c r="H32" s="1203"/>
      <c r="I32" s="1686"/>
      <c r="J32" s="1700"/>
      <c r="K32" s="1190">
        <v>79</v>
      </c>
      <c r="L32" s="1191">
        <v>9</v>
      </c>
      <c r="M32" s="1705" t="s">
        <v>2837</v>
      </c>
      <c r="N32" s="1227"/>
      <c r="O32" s="1718" t="s">
        <v>1523</v>
      </c>
      <c r="P32" s="1203" t="s">
        <v>1104</v>
      </c>
      <c r="Q32" s="1686"/>
      <c r="R32" s="1700"/>
      <c r="S32" s="1190">
        <v>116</v>
      </c>
      <c r="T32" s="1191">
        <v>6</v>
      </c>
      <c r="U32" s="1738" t="s">
        <v>2838</v>
      </c>
      <c r="V32" s="1328" t="s">
        <v>3410</v>
      </c>
      <c r="W32" s="1704" t="s">
        <v>1093</v>
      </c>
      <c r="X32" s="1199" t="s">
        <v>1100</v>
      </c>
      <c r="Y32" s="1687"/>
      <c r="AA32" s="1680"/>
      <c r="AB32" s="1700"/>
      <c r="AC32" s="1190">
        <v>158</v>
      </c>
      <c r="AD32" s="1191">
        <v>8</v>
      </c>
      <c r="AE32" s="1705" t="s">
        <v>2839</v>
      </c>
      <c r="AF32" s="1227"/>
      <c r="AG32" s="1817" t="s">
        <v>2840</v>
      </c>
      <c r="AH32" s="1203" t="s">
        <v>3325</v>
      </c>
      <c r="AI32" s="1687"/>
      <c r="AJ32" s="1700"/>
      <c r="AK32" s="1190">
        <v>206</v>
      </c>
      <c r="AL32" s="1191">
        <v>6</v>
      </c>
      <c r="AM32" s="1795" t="s">
        <v>2841</v>
      </c>
      <c r="AN32" s="1227" t="s">
        <v>3425</v>
      </c>
      <c r="AO32" s="1702" t="s">
        <v>2842</v>
      </c>
      <c r="AP32" s="1203" t="s">
        <v>1098</v>
      </c>
      <c r="AQ32" s="1687"/>
      <c r="AR32" s="1142"/>
      <c r="AS32" s="1136"/>
      <c r="AT32" s="1189"/>
      <c r="AU32" s="1818">
        <v>132</v>
      </c>
      <c r="AV32" s="1819">
        <v>1</v>
      </c>
      <c r="AW32" s="1309" t="s">
        <v>2843</v>
      </c>
      <c r="AX32" s="1820" t="s">
        <v>2047</v>
      </c>
      <c r="AY32" s="1821" t="s">
        <v>1103</v>
      </c>
      <c r="AZ32" s="1134"/>
      <c r="BA32" s="1142"/>
      <c r="BB32" s="1696"/>
      <c r="BC32" s="1214">
        <v>29</v>
      </c>
      <c r="BD32" s="1711">
        <v>119</v>
      </c>
      <c r="BE32" s="1748" t="s">
        <v>2844</v>
      </c>
      <c r="BF32" s="1679"/>
      <c r="BH32" s="1217"/>
      <c r="BI32" s="1722">
        <v>10</v>
      </c>
      <c r="BJ32" s="1723">
        <v>5</v>
      </c>
      <c r="BK32" s="1723">
        <v>15</v>
      </c>
      <c r="BL32" s="1724" t="s">
        <v>1771</v>
      </c>
      <c r="BM32" s="1222"/>
    </row>
    <row r="33" spans="1:65" ht="15" thickBot="1">
      <c r="A33" s="1680"/>
      <c r="B33" s="1700"/>
      <c r="C33" s="1190">
        <v>17</v>
      </c>
      <c r="D33" s="1191">
        <v>7</v>
      </c>
      <c r="E33" s="1701" t="s">
        <v>2845</v>
      </c>
      <c r="F33" s="1227"/>
      <c r="G33" s="1702" t="s">
        <v>500</v>
      </c>
      <c r="H33" s="1203" t="s">
        <v>3323</v>
      </c>
      <c r="I33" s="1686"/>
      <c r="J33" s="1700"/>
      <c r="K33" s="1190">
        <v>80</v>
      </c>
      <c r="L33" s="1191">
        <v>10</v>
      </c>
      <c r="M33" s="1705" t="s">
        <v>2846</v>
      </c>
      <c r="N33" s="1227"/>
      <c r="O33" s="1702" t="s">
        <v>943</v>
      </c>
      <c r="P33" s="1203" t="s">
        <v>1967</v>
      </c>
      <c r="Q33" s="1686"/>
      <c r="R33" s="1700"/>
      <c r="S33" s="1190">
        <v>117</v>
      </c>
      <c r="T33" s="1191">
        <v>7</v>
      </c>
      <c r="U33" s="1701" t="s">
        <v>2847</v>
      </c>
      <c r="V33" s="1227"/>
      <c r="W33" s="1702" t="s">
        <v>1831</v>
      </c>
      <c r="X33" s="1203" t="s">
        <v>3323</v>
      </c>
      <c r="Y33" s="1687"/>
      <c r="AA33" s="1680"/>
      <c r="AB33" s="1700"/>
      <c r="AC33" s="1190" t="s">
        <v>1853</v>
      </c>
      <c r="AD33" s="1191"/>
      <c r="AE33" s="1705" t="s">
        <v>2848</v>
      </c>
      <c r="AF33" s="1227"/>
      <c r="AG33" s="1718" t="s">
        <v>2610</v>
      </c>
      <c r="AH33" s="1203" t="s">
        <v>484</v>
      </c>
      <c r="AI33" s="1687"/>
      <c r="AJ33" s="1700"/>
      <c r="AK33" s="1190">
        <v>207</v>
      </c>
      <c r="AL33" s="1191">
        <v>7</v>
      </c>
      <c r="AM33" s="1795" t="s">
        <v>2849</v>
      </c>
      <c r="AN33" s="1227"/>
      <c r="AO33" s="1702" t="s">
        <v>2850</v>
      </c>
      <c r="AP33" s="1203" t="s">
        <v>505</v>
      </c>
      <c r="AQ33" s="1687"/>
      <c r="AR33" s="1142"/>
      <c r="AS33" s="1136"/>
      <c r="AT33" s="1189"/>
      <c r="AU33" s="1818">
        <v>193</v>
      </c>
      <c r="AV33" s="1819">
        <v>2</v>
      </c>
      <c r="AW33" s="1347" t="s">
        <v>2851</v>
      </c>
      <c r="AX33" s="1822" t="s">
        <v>2631</v>
      </c>
      <c r="AY33" s="1821" t="s">
        <v>1102</v>
      </c>
      <c r="AZ33" s="1134"/>
      <c r="BA33" s="1142"/>
      <c r="BB33" s="1696"/>
      <c r="BC33" s="1268">
        <v>30</v>
      </c>
      <c r="BD33" s="1823">
        <v>120</v>
      </c>
      <c r="BE33" s="1824" t="s">
        <v>2852</v>
      </c>
      <c r="BF33" s="1679"/>
      <c r="BH33" s="1217"/>
      <c r="BI33" s="1774">
        <v>10</v>
      </c>
      <c r="BJ33" s="1723">
        <v>1</v>
      </c>
      <c r="BK33" s="1723">
        <v>11</v>
      </c>
      <c r="BL33" s="1775" t="s">
        <v>2853</v>
      </c>
      <c r="BM33" s="1222"/>
    </row>
    <row r="34" spans="1:65" ht="15">
      <c r="A34" s="1680"/>
      <c r="B34" s="1700"/>
      <c r="C34" s="1190" t="s">
        <v>1853</v>
      </c>
      <c r="D34" s="1191"/>
      <c r="E34" s="1716" t="s">
        <v>2854</v>
      </c>
      <c r="F34" s="1227"/>
      <c r="G34" s="1717" t="s">
        <v>2604</v>
      </c>
      <c r="H34" s="1203" t="s">
        <v>3328</v>
      </c>
      <c r="I34" s="1686"/>
      <c r="J34" s="1693"/>
      <c r="K34" s="1694"/>
      <c r="L34" s="1695"/>
      <c r="M34" s="1173" t="s">
        <v>1158</v>
      </c>
      <c r="N34" s="1174"/>
      <c r="O34" s="1175" t="s">
        <v>2715</v>
      </c>
      <c r="P34" s="1176"/>
      <c r="Q34" s="1686"/>
      <c r="R34" s="1700"/>
      <c r="S34" s="1190" t="s">
        <v>1853</v>
      </c>
      <c r="T34" s="1191"/>
      <c r="U34" s="1701" t="s">
        <v>2855</v>
      </c>
      <c r="V34" s="1227"/>
      <c r="W34" s="1718" t="s">
        <v>2610</v>
      </c>
      <c r="X34" s="1203" t="s">
        <v>484</v>
      </c>
      <c r="Y34" s="1687"/>
      <c r="AA34" s="1680"/>
      <c r="AB34" s="1700"/>
      <c r="AC34" s="1190">
        <v>159</v>
      </c>
      <c r="AD34" s="1191">
        <v>9</v>
      </c>
      <c r="AE34" s="1705" t="s">
        <v>2856</v>
      </c>
      <c r="AF34" s="1227"/>
      <c r="AG34" s="1718" t="s">
        <v>468</v>
      </c>
      <c r="AH34" s="1203" t="s">
        <v>3329</v>
      </c>
      <c r="AI34" s="1687"/>
      <c r="AJ34" s="1700"/>
      <c r="AK34" s="1190" t="s">
        <v>1853</v>
      </c>
      <c r="AL34" s="1191"/>
      <c r="AM34" s="1756" t="s">
        <v>2857</v>
      </c>
      <c r="AN34" s="1227"/>
      <c r="AO34" s="1757" t="s">
        <v>2610</v>
      </c>
      <c r="AP34" s="1203" t="s">
        <v>3333</v>
      </c>
      <c r="AQ34" s="1687"/>
      <c r="AR34" s="1142"/>
      <c r="AS34" s="1136"/>
      <c r="AT34" s="1189"/>
      <c r="AU34" s="1818">
        <v>214</v>
      </c>
      <c r="AV34" s="1819">
        <v>3</v>
      </c>
      <c r="AW34" s="1343" t="s">
        <v>2858</v>
      </c>
      <c r="AX34" s="1825" t="s">
        <v>469</v>
      </c>
      <c r="AY34" s="1821" t="s">
        <v>1967</v>
      </c>
      <c r="AZ34" s="1134"/>
      <c r="BA34" s="1142"/>
      <c r="BB34" s="1696"/>
      <c r="BC34" s="1214">
        <v>31</v>
      </c>
      <c r="BD34" s="1711">
        <v>125</v>
      </c>
      <c r="BE34" s="1734" t="s">
        <v>2859</v>
      </c>
      <c r="BF34" s="1679"/>
      <c r="BH34" s="1217"/>
      <c r="BI34" s="1781">
        <v>60</v>
      </c>
      <c r="BJ34" s="1714">
        <v>33</v>
      </c>
      <c r="BK34" s="1714">
        <v>93</v>
      </c>
      <c r="BL34" s="1782" t="s">
        <v>2860</v>
      </c>
      <c r="BM34" s="1222"/>
    </row>
    <row r="35" spans="1:65" ht="15" thickBot="1">
      <c r="A35" s="1680"/>
      <c r="B35" s="1700"/>
      <c r="C35" s="1190">
        <v>18</v>
      </c>
      <c r="D35" s="1191">
        <v>8</v>
      </c>
      <c r="E35" s="1701" t="s">
        <v>2861</v>
      </c>
      <c r="F35" s="1227"/>
      <c r="G35" s="1718" t="s">
        <v>2862</v>
      </c>
      <c r="H35" s="1203" t="s">
        <v>3323</v>
      </c>
      <c r="I35" s="1686"/>
      <c r="J35" s="1700"/>
      <c r="K35" s="1190">
        <v>81</v>
      </c>
      <c r="L35" s="1191">
        <v>1</v>
      </c>
      <c r="M35" s="1196" t="s">
        <v>2863</v>
      </c>
      <c r="N35" s="1227"/>
      <c r="O35" s="1727" t="s">
        <v>2864</v>
      </c>
      <c r="P35" s="1203" t="s">
        <v>1103</v>
      </c>
      <c r="Q35" s="1686"/>
      <c r="R35" s="1700"/>
      <c r="S35" s="1190">
        <v>118</v>
      </c>
      <c r="T35" s="1191">
        <v>8</v>
      </c>
      <c r="U35" s="1701" t="s">
        <v>2865</v>
      </c>
      <c r="V35" s="1227"/>
      <c r="W35" s="1718" t="s">
        <v>1170</v>
      </c>
      <c r="X35" s="1203" t="s">
        <v>1099</v>
      </c>
      <c r="Y35" s="1687"/>
      <c r="AA35" s="1680"/>
      <c r="AB35" s="1700"/>
      <c r="AC35" s="1190" t="s">
        <v>1853</v>
      </c>
      <c r="AD35" s="1191"/>
      <c r="AE35" s="1705" t="s">
        <v>3805</v>
      </c>
      <c r="AF35" s="1227"/>
      <c r="AG35" s="1718" t="s">
        <v>2610</v>
      </c>
      <c r="AH35" s="1203" t="s">
        <v>3333</v>
      </c>
      <c r="AI35" s="1687"/>
      <c r="AJ35" s="1700"/>
      <c r="AK35" s="1190">
        <v>208</v>
      </c>
      <c r="AL35" s="1191">
        <v>8</v>
      </c>
      <c r="AM35" s="1795" t="s">
        <v>2866</v>
      </c>
      <c r="AN35" s="1227"/>
      <c r="AO35" s="1757" t="s">
        <v>2703</v>
      </c>
      <c r="AP35" s="1203" t="s">
        <v>1967</v>
      </c>
      <c r="AQ35" s="1687"/>
      <c r="AR35" s="1142"/>
      <c r="AS35" s="1136"/>
      <c r="AT35" s="1155"/>
      <c r="AU35" s="1826">
        <v>242</v>
      </c>
      <c r="AV35" s="1827">
        <v>4</v>
      </c>
      <c r="AW35" s="1353" t="s">
        <v>2867</v>
      </c>
      <c r="AX35" s="1828" t="s">
        <v>1891</v>
      </c>
      <c r="AY35" s="1829" t="s">
        <v>1101</v>
      </c>
      <c r="AZ35" s="1134"/>
      <c r="BA35" s="1142"/>
      <c r="BB35" s="1696"/>
      <c r="BC35" s="1214">
        <v>32</v>
      </c>
      <c r="BD35" s="1830">
        <v>127</v>
      </c>
      <c r="BE35" s="1769" t="s">
        <v>2868</v>
      </c>
      <c r="BF35" s="1679"/>
      <c r="BH35" s="1217"/>
      <c r="BI35" s="1722">
        <v>10</v>
      </c>
      <c r="BJ35" s="1723">
        <v>6</v>
      </c>
      <c r="BK35" s="1723">
        <v>16</v>
      </c>
      <c r="BL35" s="1724" t="s">
        <v>1011</v>
      </c>
      <c r="BM35" s="1222"/>
    </row>
    <row r="36" spans="1:65" ht="15">
      <c r="A36" s="1680"/>
      <c r="B36" s="1700"/>
      <c r="C36" s="1190" t="s">
        <v>1853</v>
      </c>
      <c r="D36" s="1191"/>
      <c r="E36" s="1716" t="s">
        <v>2869</v>
      </c>
      <c r="F36" s="1227"/>
      <c r="G36" s="1717" t="s">
        <v>2604</v>
      </c>
      <c r="H36" s="1203" t="s">
        <v>3339</v>
      </c>
      <c r="I36" s="1686"/>
      <c r="J36" s="1700"/>
      <c r="K36" s="1190">
        <v>82</v>
      </c>
      <c r="L36" s="1191">
        <v>2</v>
      </c>
      <c r="M36" s="1196" t="s">
        <v>2870</v>
      </c>
      <c r="N36" s="1831"/>
      <c r="O36" s="1727" t="s">
        <v>2871</v>
      </c>
      <c r="P36" s="1203" t="s">
        <v>1098</v>
      </c>
      <c r="Q36" s="1686"/>
      <c r="R36" s="1700"/>
      <c r="S36" s="1190">
        <v>119</v>
      </c>
      <c r="T36" s="1191">
        <v>9</v>
      </c>
      <c r="U36" s="1743" t="s">
        <v>2872</v>
      </c>
      <c r="V36" s="1193" t="s">
        <v>3403</v>
      </c>
      <c r="W36" s="1735" t="s">
        <v>2844</v>
      </c>
      <c r="X36" s="1195" t="s">
        <v>3336</v>
      </c>
      <c r="Y36" s="1687"/>
      <c r="AA36" s="1680"/>
      <c r="AB36" s="1700"/>
      <c r="AC36" s="1190">
        <v>160</v>
      </c>
      <c r="AD36" s="1191">
        <v>10</v>
      </c>
      <c r="AE36" s="1725" t="s">
        <v>2873</v>
      </c>
      <c r="AF36" s="1193" t="s">
        <v>3403</v>
      </c>
      <c r="AG36" s="1726" t="s">
        <v>2874</v>
      </c>
      <c r="AH36" s="1195" t="s">
        <v>3325</v>
      </c>
      <c r="AI36" s="1687"/>
      <c r="AJ36" s="1700"/>
      <c r="AK36" s="1190">
        <v>209</v>
      </c>
      <c r="AL36" s="1191">
        <v>9</v>
      </c>
      <c r="AM36" s="1832" t="s">
        <v>2875</v>
      </c>
      <c r="AN36" s="1227" t="s">
        <v>3425</v>
      </c>
      <c r="AO36" s="1757" t="s">
        <v>2876</v>
      </c>
      <c r="AP36" s="1203" t="s">
        <v>1100</v>
      </c>
      <c r="AQ36" s="1687"/>
      <c r="AR36" s="1142"/>
      <c r="AS36" s="1136"/>
      <c r="AT36" s="1170"/>
      <c r="AU36" s="1356" t="s">
        <v>2877</v>
      </c>
      <c r="AV36" s="1356"/>
      <c r="AW36" s="1816"/>
      <c r="AX36" s="1357"/>
      <c r="AY36" s="1358"/>
      <c r="AZ36" s="1134"/>
      <c r="BA36" s="1142"/>
      <c r="BB36" s="1696"/>
      <c r="BC36" s="1214">
        <v>33</v>
      </c>
      <c r="BD36" s="1733">
        <v>139</v>
      </c>
      <c r="BE36" s="1721" t="s">
        <v>2811</v>
      </c>
      <c r="BF36" s="1679"/>
      <c r="BH36" s="1217"/>
      <c r="BI36" s="1722">
        <v>10</v>
      </c>
      <c r="BJ36" s="1723">
        <v>6</v>
      </c>
      <c r="BK36" s="1723">
        <v>16</v>
      </c>
      <c r="BL36" s="1724" t="s">
        <v>2745</v>
      </c>
      <c r="BM36" s="1222"/>
    </row>
    <row r="37" spans="1:65" ht="15" thickBot="1">
      <c r="A37" s="1680"/>
      <c r="B37" s="1700"/>
      <c r="C37" s="1190">
        <v>19</v>
      </c>
      <c r="D37" s="1191">
        <v>9</v>
      </c>
      <c r="E37" s="1701" t="s">
        <v>2878</v>
      </c>
      <c r="F37" s="1227"/>
      <c r="G37" s="1702" t="s">
        <v>2879</v>
      </c>
      <c r="H37" s="1203" t="s">
        <v>475</v>
      </c>
      <c r="I37" s="1686"/>
      <c r="J37" s="1700"/>
      <c r="K37" s="1190">
        <v>83</v>
      </c>
      <c r="L37" s="1191">
        <v>3</v>
      </c>
      <c r="M37" s="1196" t="s">
        <v>2880</v>
      </c>
      <c r="N37" s="1227"/>
      <c r="O37" s="1727" t="s">
        <v>2881</v>
      </c>
      <c r="P37" s="1203" t="s">
        <v>545</v>
      </c>
      <c r="Q37" s="1686"/>
      <c r="R37" s="1700"/>
      <c r="S37" s="1190" t="s">
        <v>1853</v>
      </c>
      <c r="T37" s="1191"/>
      <c r="U37" s="1743" t="s">
        <v>2882</v>
      </c>
      <c r="V37" s="1193" t="s">
        <v>3403</v>
      </c>
      <c r="W37" s="1735" t="s">
        <v>2610</v>
      </c>
      <c r="X37" s="1195" t="s">
        <v>478</v>
      </c>
      <c r="Y37" s="1687"/>
      <c r="AA37" s="1680"/>
      <c r="AB37" s="1681"/>
      <c r="AC37" s="1293" t="s">
        <v>1853</v>
      </c>
      <c r="AD37" s="1280"/>
      <c r="AE37" s="1777" t="s">
        <v>2883</v>
      </c>
      <c r="AF37" s="1295" t="s">
        <v>3403</v>
      </c>
      <c r="AG37" s="1833" t="s">
        <v>2610</v>
      </c>
      <c r="AH37" s="1297" t="s">
        <v>3324</v>
      </c>
      <c r="AI37" s="1687"/>
      <c r="AJ37" s="1700"/>
      <c r="AK37" s="1190">
        <v>210</v>
      </c>
      <c r="AL37" s="1191">
        <v>10</v>
      </c>
      <c r="AM37" s="1834" t="s">
        <v>2884</v>
      </c>
      <c r="AN37" s="1247" t="s">
        <v>3403</v>
      </c>
      <c r="AO37" s="1750" t="s">
        <v>2885</v>
      </c>
      <c r="AP37" s="1249" t="s">
        <v>1100</v>
      </c>
      <c r="AQ37" s="1687"/>
      <c r="AR37" s="1142"/>
      <c r="AS37" s="1136"/>
      <c r="AT37" s="1189"/>
      <c r="AU37" s="1835">
        <v>107</v>
      </c>
      <c r="AV37" s="1383">
        <v>1</v>
      </c>
      <c r="AW37" s="1337" t="s">
        <v>2886</v>
      </c>
      <c r="AX37" s="1800" t="s">
        <v>1998</v>
      </c>
      <c r="AY37" s="1836" t="s">
        <v>1100</v>
      </c>
      <c r="AZ37" s="1134"/>
      <c r="BA37" s="1142"/>
      <c r="BB37" s="1696"/>
      <c r="BC37" s="1214">
        <v>34</v>
      </c>
      <c r="BD37" s="1711">
        <v>140</v>
      </c>
      <c r="BE37" s="1748" t="s">
        <v>2887</v>
      </c>
      <c r="BF37" s="1679"/>
      <c r="BH37" s="1217"/>
      <c r="BI37" s="1722">
        <v>10</v>
      </c>
      <c r="BJ37" s="1723">
        <v>6</v>
      </c>
      <c r="BK37" s="1723">
        <v>16</v>
      </c>
      <c r="BL37" s="1724" t="s">
        <v>3320</v>
      </c>
      <c r="BM37" s="1222"/>
    </row>
    <row r="38" spans="1:65" ht="15.75" thickBot="1">
      <c r="A38" s="1680"/>
      <c r="B38" s="1700"/>
      <c r="C38" s="1190" t="s">
        <v>1853</v>
      </c>
      <c r="D38" s="1191"/>
      <c r="E38" s="1716" t="s">
        <v>2888</v>
      </c>
      <c r="F38" s="1227"/>
      <c r="G38" s="1717" t="s">
        <v>2604</v>
      </c>
      <c r="H38" s="1203" t="s">
        <v>3328</v>
      </c>
      <c r="I38" s="1686"/>
      <c r="J38" s="1700"/>
      <c r="K38" s="1190">
        <v>84</v>
      </c>
      <c r="L38" s="1191">
        <v>4</v>
      </c>
      <c r="M38" s="1196" t="s">
        <v>2889</v>
      </c>
      <c r="N38" s="1227"/>
      <c r="O38" s="1201" t="s">
        <v>992</v>
      </c>
      <c r="P38" s="1203" t="s">
        <v>1103</v>
      </c>
      <c r="Q38" s="1686"/>
      <c r="R38" s="1837"/>
      <c r="S38" s="1190">
        <v>120</v>
      </c>
      <c r="T38" s="1346">
        <v>10</v>
      </c>
      <c r="U38" s="1838" t="s">
        <v>2890</v>
      </c>
      <c r="V38" s="1193" t="s">
        <v>3403</v>
      </c>
      <c r="W38" s="1778" t="s">
        <v>2852</v>
      </c>
      <c r="X38" s="1308" t="s">
        <v>1099</v>
      </c>
      <c r="Y38" s="1687"/>
      <c r="AA38" s="1680"/>
      <c r="AB38" s="1693"/>
      <c r="AC38" s="1694"/>
      <c r="AD38" s="1695"/>
      <c r="AE38" s="1173" t="s">
        <v>1150</v>
      </c>
      <c r="AF38" s="1174"/>
      <c r="AG38" s="1175" t="s">
        <v>3664</v>
      </c>
      <c r="AH38" s="1176"/>
      <c r="AI38" s="1687"/>
      <c r="AJ38" s="1693"/>
      <c r="AK38" s="1694"/>
      <c r="AL38" s="1695"/>
      <c r="AM38" s="1839" t="s">
        <v>1150</v>
      </c>
      <c r="AN38" s="1174"/>
      <c r="AO38" s="1755" t="s">
        <v>3320</v>
      </c>
      <c r="AP38" s="1176"/>
      <c r="AQ38" s="1687"/>
      <c r="AR38" s="1142"/>
      <c r="AS38" s="1136"/>
      <c r="AT38" s="1189"/>
      <c r="AU38" s="1835">
        <v>94</v>
      </c>
      <c r="AV38" s="1383">
        <v>2</v>
      </c>
      <c r="AW38" s="1347" t="s">
        <v>2891</v>
      </c>
      <c r="AX38" s="1840" t="s">
        <v>2892</v>
      </c>
      <c r="AY38" s="1806" t="s">
        <v>1106</v>
      </c>
      <c r="AZ38" s="1134"/>
      <c r="BA38" s="1142"/>
      <c r="BB38" s="1696"/>
      <c r="BC38" s="1214">
        <v>35</v>
      </c>
      <c r="BD38" s="1830">
        <v>150</v>
      </c>
      <c r="BE38" s="1769" t="s">
        <v>2739</v>
      </c>
      <c r="BF38" s="1679"/>
      <c r="BH38" s="1217"/>
      <c r="BI38" s="1722">
        <v>10</v>
      </c>
      <c r="BJ38" s="1723">
        <v>4</v>
      </c>
      <c r="BK38" s="1723">
        <v>14</v>
      </c>
      <c r="BL38" s="1724" t="s">
        <v>3787</v>
      </c>
      <c r="BM38" s="1222"/>
    </row>
    <row r="39" spans="1:65" ht="15.75" thickBot="1">
      <c r="A39" s="1680"/>
      <c r="B39" s="1837"/>
      <c r="C39" s="1190">
        <v>20</v>
      </c>
      <c r="D39" s="1346">
        <v>10</v>
      </c>
      <c r="E39" s="1701" t="s">
        <v>2893</v>
      </c>
      <c r="F39" s="1227"/>
      <c r="G39" s="1702" t="s">
        <v>2894</v>
      </c>
      <c r="H39" s="1619" t="s">
        <v>1100</v>
      </c>
      <c r="I39" s="1686"/>
      <c r="J39" s="1700"/>
      <c r="K39" s="1190">
        <v>85</v>
      </c>
      <c r="L39" s="1191">
        <v>5</v>
      </c>
      <c r="M39" s="1196" t="s">
        <v>2895</v>
      </c>
      <c r="N39" s="1227"/>
      <c r="O39" s="1201" t="s">
        <v>2896</v>
      </c>
      <c r="P39" s="1203" t="s">
        <v>491</v>
      </c>
      <c r="Q39" s="1686"/>
      <c r="R39" s="1693"/>
      <c r="S39" s="1694"/>
      <c r="T39" s="1695"/>
      <c r="U39" s="1754" t="s">
        <v>1152</v>
      </c>
      <c r="V39" s="1174"/>
      <c r="W39" s="1755" t="s">
        <v>2785</v>
      </c>
      <c r="X39" s="1176"/>
      <c r="Y39" s="1687"/>
      <c r="AA39" s="1680"/>
      <c r="AB39" s="1700"/>
      <c r="AC39" s="1190">
        <v>161</v>
      </c>
      <c r="AD39" s="1191">
        <v>1</v>
      </c>
      <c r="AE39" s="1705" t="s">
        <v>2897</v>
      </c>
      <c r="AF39" s="1227"/>
      <c r="AG39" s="1702" t="s">
        <v>2898</v>
      </c>
      <c r="AH39" s="1203" t="s">
        <v>3338</v>
      </c>
      <c r="AI39" s="1687"/>
      <c r="AJ39" s="1700"/>
      <c r="AK39" s="1190">
        <v>211</v>
      </c>
      <c r="AL39" s="1191">
        <v>1</v>
      </c>
      <c r="AM39" s="1701" t="s">
        <v>2899</v>
      </c>
      <c r="AN39" s="1227"/>
      <c r="AO39" s="1702" t="s">
        <v>570</v>
      </c>
      <c r="AP39" s="1203" t="s">
        <v>3332</v>
      </c>
      <c r="AQ39" s="1687"/>
      <c r="AR39" s="1142"/>
      <c r="AS39" s="1136"/>
      <c r="AT39" s="1189"/>
      <c r="AU39" s="1841">
        <v>22</v>
      </c>
      <c r="AV39" s="1383">
        <v>3</v>
      </c>
      <c r="AW39" s="1343" t="s">
        <v>2900</v>
      </c>
      <c r="AX39" s="1805" t="s">
        <v>3490</v>
      </c>
      <c r="AY39" s="1842" t="s">
        <v>1518</v>
      </c>
      <c r="AZ39" s="1134"/>
      <c r="BA39" s="1142"/>
      <c r="BB39" s="1696"/>
      <c r="BC39" s="1214">
        <v>36</v>
      </c>
      <c r="BD39" s="1711">
        <v>155</v>
      </c>
      <c r="BE39" s="1734" t="s">
        <v>2808</v>
      </c>
      <c r="BF39" s="1679"/>
      <c r="BH39" s="1217"/>
      <c r="BI39" s="1722">
        <v>10</v>
      </c>
      <c r="BJ39" s="1723">
        <v>7</v>
      </c>
      <c r="BK39" s="1723">
        <v>17</v>
      </c>
      <c r="BL39" s="1724" t="s">
        <v>3796</v>
      </c>
      <c r="BM39" s="1222"/>
    </row>
    <row r="40" spans="1:65" ht="15.75" thickBot="1">
      <c r="A40" s="1680"/>
      <c r="B40" s="1693"/>
      <c r="C40" s="1694"/>
      <c r="D40" s="1695"/>
      <c r="E40" s="1754">
        <v>3</v>
      </c>
      <c r="F40" s="1174"/>
      <c r="G40" s="1755" t="s">
        <v>3463</v>
      </c>
      <c r="H40" s="1176"/>
      <c r="I40" s="1686"/>
      <c r="J40" s="1700"/>
      <c r="K40" s="1190" t="s">
        <v>1853</v>
      </c>
      <c r="L40" s="1191"/>
      <c r="M40" s="1814" t="s">
        <v>2901</v>
      </c>
      <c r="N40" s="1227"/>
      <c r="O40" s="1751" t="s">
        <v>2610</v>
      </c>
      <c r="P40" s="1203" t="s">
        <v>484</v>
      </c>
      <c r="Q40" s="1686"/>
      <c r="R40" s="1700"/>
      <c r="S40" s="1190">
        <v>121</v>
      </c>
      <c r="T40" s="1191">
        <v>1</v>
      </c>
      <c r="U40" s="1738" t="s">
        <v>2902</v>
      </c>
      <c r="V40" s="1843" t="s">
        <v>3410</v>
      </c>
      <c r="W40" s="1704" t="s">
        <v>3707</v>
      </c>
      <c r="X40" s="1844" t="s">
        <v>1176</v>
      </c>
      <c r="Y40" s="1687"/>
      <c r="AA40" s="1680"/>
      <c r="AB40" s="1700"/>
      <c r="AC40" s="1190" t="s">
        <v>1853</v>
      </c>
      <c r="AD40" s="1191"/>
      <c r="AE40" s="1705" t="s">
        <v>2903</v>
      </c>
      <c r="AF40" s="1227"/>
      <c r="AG40" s="1718" t="s">
        <v>2610</v>
      </c>
      <c r="AH40" s="1203" t="s">
        <v>3334</v>
      </c>
      <c r="AI40" s="1687"/>
      <c r="AJ40" s="1700"/>
      <c r="AK40" s="1190" t="s">
        <v>1853</v>
      </c>
      <c r="AL40" s="1191"/>
      <c r="AM40" s="1756" t="s">
        <v>2904</v>
      </c>
      <c r="AN40" s="1227"/>
      <c r="AO40" s="1757" t="s">
        <v>2610</v>
      </c>
      <c r="AP40" s="1203" t="s">
        <v>3333</v>
      </c>
      <c r="AQ40" s="1687"/>
      <c r="AR40" s="1142"/>
      <c r="AS40" s="1136"/>
      <c r="AT40" s="1155"/>
      <c r="AU40" s="1845">
        <v>223</v>
      </c>
      <c r="AV40" s="1391">
        <v>4</v>
      </c>
      <c r="AW40" s="1353" t="s">
        <v>2905</v>
      </c>
      <c r="AX40" s="1846" t="s">
        <v>2906</v>
      </c>
      <c r="AY40" s="1847" t="s">
        <v>1103</v>
      </c>
      <c r="AZ40" s="1134"/>
      <c r="BA40" s="1142"/>
      <c r="BB40" s="1696"/>
      <c r="BC40" s="1214">
        <v>37</v>
      </c>
      <c r="BD40" s="1733">
        <v>160</v>
      </c>
      <c r="BE40" s="1721" t="s">
        <v>2874</v>
      </c>
      <c r="BF40" s="1679"/>
      <c r="BH40" s="1217"/>
      <c r="BI40" s="1722">
        <v>10</v>
      </c>
      <c r="BJ40" s="1723">
        <v>4</v>
      </c>
      <c r="BK40" s="1723">
        <v>14</v>
      </c>
      <c r="BL40" s="1724" t="s">
        <v>1024</v>
      </c>
      <c r="BM40" s="1222"/>
    </row>
    <row r="41" spans="1:65" ht="16.5" thickBot="1">
      <c r="A41" s="1680"/>
      <c r="B41" s="1700"/>
      <c r="C41" s="1190">
        <v>21</v>
      </c>
      <c r="D41" s="1191">
        <v>1</v>
      </c>
      <c r="E41" s="1716" t="s">
        <v>2907</v>
      </c>
      <c r="F41" s="1227"/>
      <c r="G41" s="1717" t="s">
        <v>930</v>
      </c>
      <c r="H41" s="1203" t="s">
        <v>3323</v>
      </c>
      <c r="I41" s="1686"/>
      <c r="J41" s="1693"/>
      <c r="K41" s="1694"/>
      <c r="L41" s="1695"/>
      <c r="M41" s="1173" t="s">
        <v>2908</v>
      </c>
      <c r="N41" s="1174"/>
      <c r="O41" s="1175" t="s">
        <v>2725</v>
      </c>
      <c r="P41" s="1176"/>
      <c r="Q41" s="1686"/>
      <c r="R41" s="1700"/>
      <c r="S41" s="1190">
        <v>122</v>
      </c>
      <c r="T41" s="1191">
        <v>2</v>
      </c>
      <c r="U41" s="1701" t="s">
        <v>2909</v>
      </c>
      <c r="V41" s="1701"/>
      <c r="W41" s="1702" t="s">
        <v>898</v>
      </c>
      <c r="X41" s="1734" t="s">
        <v>3323</v>
      </c>
      <c r="Y41" s="1687"/>
      <c r="AA41" s="1680"/>
      <c r="AB41" s="1700"/>
      <c r="AC41" s="1190">
        <v>162</v>
      </c>
      <c r="AD41" s="1191">
        <v>2</v>
      </c>
      <c r="AE41" s="1705" t="s">
        <v>2910</v>
      </c>
      <c r="AF41" s="1227"/>
      <c r="AG41" s="1702" t="s">
        <v>3596</v>
      </c>
      <c r="AH41" s="1203" t="s">
        <v>2911</v>
      </c>
      <c r="AI41" s="1687"/>
      <c r="AJ41" s="1700"/>
      <c r="AK41" s="1190">
        <v>212</v>
      </c>
      <c r="AL41" s="1191">
        <v>2</v>
      </c>
      <c r="AM41" s="1701" t="s">
        <v>2912</v>
      </c>
      <c r="AN41" s="1227"/>
      <c r="AO41" s="1702" t="s">
        <v>1364</v>
      </c>
      <c r="AP41" s="1203" t="s">
        <v>1147</v>
      </c>
      <c r="AQ41" s="1687"/>
      <c r="AR41" s="1142"/>
      <c r="AS41" s="1136"/>
      <c r="AT41" s="1143"/>
      <c r="AU41" s="1320"/>
      <c r="AV41" s="1145"/>
      <c r="AW41" s="1145"/>
      <c r="AX41" s="1143"/>
      <c r="AY41" s="1143"/>
      <c r="AZ41" s="1134"/>
      <c r="BA41" s="1142"/>
      <c r="BB41" s="1696"/>
      <c r="BC41" s="1214">
        <v>38</v>
      </c>
      <c r="BD41" s="1711">
        <v>165</v>
      </c>
      <c r="BE41" s="1712" t="s">
        <v>2913</v>
      </c>
      <c r="BF41" s="1679"/>
      <c r="BH41" s="1217"/>
      <c r="BI41" s="1848">
        <v>250</v>
      </c>
      <c r="BJ41" s="1849">
        <v>135</v>
      </c>
      <c r="BK41" s="1850">
        <v>385</v>
      </c>
      <c r="BL41" s="1851" t="s">
        <v>2251</v>
      </c>
      <c r="BM41" s="1222"/>
    </row>
    <row r="42" spans="1:65" ht="15">
      <c r="A42" s="1680"/>
      <c r="B42" s="1700"/>
      <c r="C42" s="1190" t="s">
        <v>1853</v>
      </c>
      <c r="D42" s="1191"/>
      <c r="E42" s="1716" t="s">
        <v>2914</v>
      </c>
      <c r="F42" s="1227"/>
      <c r="G42" s="1717" t="s">
        <v>2604</v>
      </c>
      <c r="H42" s="1203" t="s">
        <v>3328</v>
      </c>
      <c r="I42" s="1686"/>
      <c r="J42" s="1700"/>
      <c r="K42" s="1190">
        <v>86</v>
      </c>
      <c r="L42" s="1191">
        <v>6</v>
      </c>
      <c r="M42" s="1725" t="s">
        <v>2915</v>
      </c>
      <c r="N42" s="1852" t="s">
        <v>3403</v>
      </c>
      <c r="O42" s="1726" t="s">
        <v>2747</v>
      </c>
      <c r="P42" s="1853" t="s">
        <v>491</v>
      </c>
      <c r="Q42" s="1686"/>
      <c r="R42" s="1700"/>
      <c r="S42" s="1190" t="s">
        <v>1853</v>
      </c>
      <c r="T42" s="1191"/>
      <c r="U42" s="1701" t="s">
        <v>2916</v>
      </c>
      <c r="V42" s="1227"/>
      <c r="W42" s="1718" t="s">
        <v>2610</v>
      </c>
      <c r="X42" s="1734" t="s">
        <v>3331</v>
      </c>
      <c r="Y42" s="1687"/>
      <c r="AA42" s="1680"/>
      <c r="AB42" s="1700"/>
      <c r="AC42" s="1190" t="s">
        <v>1853</v>
      </c>
      <c r="AD42" s="1191"/>
      <c r="AE42" s="1705" t="s">
        <v>2917</v>
      </c>
      <c r="AF42" s="1227"/>
      <c r="AG42" s="1718" t="s">
        <v>2610</v>
      </c>
      <c r="AH42" s="1203" t="s">
        <v>478</v>
      </c>
      <c r="AI42" s="1687"/>
      <c r="AJ42" s="1700"/>
      <c r="AK42" s="1190" t="s">
        <v>1853</v>
      </c>
      <c r="AL42" s="1191"/>
      <c r="AM42" s="1756" t="s">
        <v>2918</v>
      </c>
      <c r="AN42" s="1227"/>
      <c r="AO42" s="1757" t="s">
        <v>2610</v>
      </c>
      <c r="AP42" s="1203" t="s">
        <v>3339</v>
      </c>
      <c r="AQ42" s="1687"/>
      <c r="AR42" s="1142"/>
      <c r="AS42" s="1136"/>
      <c r="AT42" s="1405"/>
      <c r="AU42" s="1854" t="s">
        <v>2919</v>
      </c>
      <c r="AV42" s="1855"/>
      <c r="AW42" s="1856"/>
      <c r="AX42" s="1857"/>
      <c r="AY42" s="1858"/>
      <c r="AZ42" s="1679"/>
      <c r="BA42" s="1142"/>
      <c r="BB42" s="1696"/>
      <c r="BC42" s="1214">
        <v>39</v>
      </c>
      <c r="BD42" s="1711">
        <v>169</v>
      </c>
      <c r="BE42" s="1742" t="s">
        <v>2920</v>
      </c>
      <c r="BF42" s="1679"/>
      <c r="BH42" s="1217"/>
      <c r="BI42" s="1859">
        <v>15</v>
      </c>
      <c r="BJ42" s="1394" t="s">
        <v>2278</v>
      </c>
      <c r="BK42" s="1395">
        <v>15</v>
      </c>
      <c r="BL42" s="1860" t="s">
        <v>378</v>
      </c>
      <c r="BM42" s="1222"/>
    </row>
    <row r="43" spans="1:65" ht="15" thickBot="1">
      <c r="A43" s="1680"/>
      <c r="B43" s="1700"/>
      <c r="C43" s="1190">
        <v>22</v>
      </c>
      <c r="D43" s="1191">
        <v>2</v>
      </c>
      <c r="E43" s="1716" t="s">
        <v>2921</v>
      </c>
      <c r="F43" s="1227"/>
      <c r="G43" s="1717" t="s">
        <v>3490</v>
      </c>
      <c r="H43" s="1203" t="s">
        <v>1100</v>
      </c>
      <c r="I43" s="1686"/>
      <c r="J43" s="1700"/>
      <c r="K43" s="1190" t="s">
        <v>1853</v>
      </c>
      <c r="L43" s="1191"/>
      <c r="M43" s="1861" t="s">
        <v>2922</v>
      </c>
      <c r="N43" s="1193" t="s">
        <v>3403</v>
      </c>
      <c r="O43" s="1735" t="s">
        <v>2610</v>
      </c>
      <c r="P43" s="1195" t="s">
        <v>3333</v>
      </c>
      <c r="Q43" s="1686"/>
      <c r="R43" s="1700"/>
      <c r="S43" s="1190">
        <v>123</v>
      </c>
      <c r="T43" s="1191">
        <v>3</v>
      </c>
      <c r="U43" s="1701" t="s">
        <v>2923</v>
      </c>
      <c r="V43" s="1701"/>
      <c r="W43" s="1702" t="s">
        <v>3716</v>
      </c>
      <c r="X43" s="1734" t="s">
        <v>2924</v>
      </c>
      <c r="Y43" s="1687"/>
      <c r="AA43" s="1680"/>
      <c r="AB43" s="1700"/>
      <c r="AC43" s="1190">
        <v>163</v>
      </c>
      <c r="AD43" s="1191">
        <v>3</v>
      </c>
      <c r="AE43" s="1705" t="s">
        <v>2925</v>
      </c>
      <c r="AF43" s="1227"/>
      <c r="AG43" s="1702" t="s">
        <v>2230</v>
      </c>
      <c r="AH43" s="1203" t="s">
        <v>495</v>
      </c>
      <c r="AI43" s="1687"/>
      <c r="AJ43" s="1700"/>
      <c r="AK43" s="1190">
        <v>213</v>
      </c>
      <c r="AL43" s="1191">
        <v>3</v>
      </c>
      <c r="AM43" s="1701" t="s">
        <v>2926</v>
      </c>
      <c r="AN43" s="1227"/>
      <c r="AO43" s="1702" t="s">
        <v>973</v>
      </c>
      <c r="AP43" s="1203" t="s">
        <v>1100</v>
      </c>
      <c r="AQ43" s="1687"/>
      <c r="AR43" s="1142"/>
      <c r="AS43" s="1136"/>
      <c r="AT43" s="1412"/>
      <c r="AU43" s="1862">
        <v>236</v>
      </c>
      <c r="AV43" s="1863">
        <v>1</v>
      </c>
      <c r="AW43" s="1745" t="s">
        <v>2927</v>
      </c>
      <c r="AX43" s="1752" t="s">
        <v>11</v>
      </c>
      <c r="AY43" s="1747" t="s">
        <v>1099</v>
      </c>
      <c r="AZ43" s="1679"/>
      <c r="BA43" s="1142"/>
      <c r="BB43" s="1696"/>
      <c r="BC43" s="1268">
        <v>40</v>
      </c>
      <c r="BD43" s="1823">
        <v>170</v>
      </c>
      <c r="BE43" s="1824" t="s">
        <v>881</v>
      </c>
      <c r="BF43" s="1679"/>
      <c r="BH43" s="1217"/>
      <c r="BI43" s="1864">
        <v>265</v>
      </c>
      <c r="BJ43" s="1399">
        <v>135</v>
      </c>
      <c r="BK43" s="1389">
        <v>400</v>
      </c>
      <c r="BL43" s="1400" t="s">
        <v>2928</v>
      </c>
      <c r="BM43" s="1222"/>
    </row>
    <row r="44" spans="1:65" ht="15" thickBot="1">
      <c r="A44" s="1680"/>
      <c r="B44" s="1700"/>
      <c r="C44" s="1190">
        <v>23</v>
      </c>
      <c r="D44" s="1191">
        <v>3</v>
      </c>
      <c r="E44" s="1716" t="s">
        <v>2929</v>
      </c>
      <c r="F44" s="1227"/>
      <c r="G44" s="1717" t="s">
        <v>2723</v>
      </c>
      <c r="H44" s="1203" t="s">
        <v>1103</v>
      </c>
      <c r="I44" s="1686"/>
      <c r="J44" s="1700"/>
      <c r="K44" s="1865">
        <v>87</v>
      </c>
      <c r="L44" s="1866">
        <v>7</v>
      </c>
      <c r="M44" s="1867" t="s">
        <v>2930</v>
      </c>
      <c r="N44" s="1868" t="s">
        <v>3403</v>
      </c>
      <c r="O44" s="1869" t="s">
        <v>3287</v>
      </c>
      <c r="P44" s="1870" t="s">
        <v>3323</v>
      </c>
      <c r="Q44" s="1686"/>
      <c r="R44" s="1700"/>
      <c r="S44" s="1190">
        <v>124</v>
      </c>
      <c r="T44" s="1191">
        <v>4</v>
      </c>
      <c r="U44" s="1701" t="s">
        <v>2931</v>
      </c>
      <c r="V44" s="1701"/>
      <c r="W44" s="1702" t="s">
        <v>493</v>
      </c>
      <c r="X44" s="1734" t="s">
        <v>1100</v>
      </c>
      <c r="Y44" s="1687"/>
      <c r="AA44" s="1680"/>
      <c r="AB44" s="1700"/>
      <c r="AC44" s="1190" t="s">
        <v>1853</v>
      </c>
      <c r="AD44" s="1191"/>
      <c r="AE44" s="1705" t="s">
        <v>2932</v>
      </c>
      <c r="AF44" s="1227"/>
      <c r="AG44" s="1718" t="s">
        <v>2610</v>
      </c>
      <c r="AH44" s="1203" t="s">
        <v>3324</v>
      </c>
      <c r="AI44" s="1687"/>
      <c r="AJ44" s="1700"/>
      <c r="AK44" s="1190">
        <v>214</v>
      </c>
      <c r="AL44" s="1191">
        <v>4</v>
      </c>
      <c r="AM44" s="1701" t="s">
        <v>2933</v>
      </c>
      <c r="AN44" s="1227" t="s">
        <v>3425</v>
      </c>
      <c r="AO44" s="1702" t="s">
        <v>469</v>
      </c>
      <c r="AP44" s="1203" t="s">
        <v>1387</v>
      </c>
      <c r="AQ44" s="1687"/>
      <c r="AR44" s="1142"/>
      <c r="AS44" s="1136"/>
      <c r="AT44" s="1412"/>
      <c r="AU44" s="1862">
        <v>213</v>
      </c>
      <c r="AV44" s="1863">
        <v>2</v>
      </c>
      <c r="AW44" s="1745" t="s">
        <v>2934</v>
      </c>
      <c r="AX44" s="1752" t="s">
        <v>973</v>
      </c>
      <c r="AY44" s="1747" t="s">
        <v>1103</v>
      </c>
      <c r="AZ44" s="1679"/>
      <c r="BA44" s="1142"/>
      <c r="BB44" s="1696"/>
      <c r="BC44" s="1214">
        <v>41</v>
      </c>
      <c r="BD44" s="1711">
        <v>175</v>
      </c>
      <c r="BE44" s="1734" t="s">
        <v>2935</v>
      </c>
      <c r="BF44" s="1679"/>
      <c r="BH44" s="1217"/>
      <c r="BI44" s="1163"/>
      <c r="BJ44" s="1409"/>
      <c r="BK44" s="1409"/>
      <c r="BL44" s="1169"/>
      <c r="BM44" s="1222"/>
    </row>
    <row r="45" spans="1:65" ht="15" thickBot="1">
      <c r="A45" s="1680"/>
      <c r="B45" s="1700"/>
      <c r="C45" s="1190">
        <v>24</v>
      </c>
      <c r="D45" s="1191">
        <v>4</v>
      </c>
      <c r="E45" s="1716" t="s">
        <v>2936</v>
      </c>
      <c r="F45" s="1227"/>
      <c r="G45" s="1717" t="s">
        <v>3400</v>
      </c>
      <c r="H45" s="1203" t="s">
        <v>1098</v>
      </c>
      <c r="I45" s="1686"/>
      <c r="J45" s="1700"/>
      <c r="K45" s="1865" t="s">
        <v>1853</v>
      </c>
      <c r="L45" s="1866"/>
      <c r="M45" s="1867" t="s">
        <v>2937</v>
      </c>
      <c r="N45" s="1868" t="s">
        <v>3403</v>
      </c>
      <c r="O45" s="1871" t="s">
        <v>2610</v>
      </c>
      <c r="P45" s="1870" t="s">
        <v>3333</v>
      </c>
      <c r="Q45" s="1686"/>
      <c r="R45" s="1700"/>
      <c r="S45" s="1865">
        <v>125</v>
      </c>
      <c r="T45" s="1866">
        <v>5</v>
      </c>
      <c r="U45" s="1872" t="s">
        <v>2938</v>
      </c>
      <c r="V45" s="1868" t="s">
        <v>3403</v>
      </c>
      <c r="W45" s="1873" t="s">
        <v>3288</v>
      </c>
      <c r="X45" s="1870" t="s">
        <v>1098</v>
      </c>
      <c r="Y45" s="1687"/>
      <c r="AA45" s="1680"/>
      <c r="AB45" s="1700"/>
      <c r="AC45" s="1190">
        <v>164</v>
      </c>
      <c r="AD45" s="1191">
        <v>4</v>
      </c>
      <c r="AE45" s="1705" t="s">
        <v>2939</v>
      </c>
      <c r="AF45" s="1227"/>
      <c r="AG45" s="1702" t="s">
        <v>1879</v>
      </c>
      <c r="AH45" s="1203" t="s">
        <v>3329</v>
      </c>
      <c r="AI45" s="1687"/>
      <c r="AJ45" s="1700"/>
      <c r="AK45" s="1190">
        <v>215</v>
      </c>
      <c r="AL45" s="1191">
        <v>5</v>
      </c>
      <c r="AM45" s="1701" t="s">
        <v>2940</v>
      </c>
      <c r="AN45" s="1227"/>
      <c r="AO45" s="1702" t="s">
        <v>459</v>
      </c>
      <c r="AP45" s="1203" t="s">
        <v>3332</v>
      </c>
      <c r="AQ45" s="1687"/>
      <c r="AR45" s="1142"/>
      <c r="AS45" s="1136"/>
      <c r="AT45" s="1420"/>
      <c r="AU45" s="1874">
        <v>221</v>
      </c>
      <c r="AV45" s="1875">
        <v>3</v>
      </c>
      <c r="AW45" s="1789" t="s">
        <v>2941</v>
      </c>
      <c r="AX45" s="1790" t="s">
        <v>2942</v>
      </c>
      <c r="AY45" s="1876" t="s">
        <v>1098</v>
      </c>
      <c r="AZ45" s="1679"/>
      <c r="BA45" s="1142"/>
      <c r="BB45" s="1696"/>
      <c r="BC45" s="1214">
        <v>42</v>
      </c>
      <c r="BD45" s="1711">
        <v>180</v>
      </c>
      <c r="BE45" s="1734" t="s">
        <v>2943</v>
      </c>
      <c r="BF45" s="1679"/>
      <c r="BH45" s="1217"/>
      <c r="BI45" s="1146"/>
      <c r="BJ45" s="1414"/>
      <c r="BK45" s="1877">
        <v>18</v>
      </c>
      <c r="BL45" s="1878" t="s">
        <v>3859</v>
      </c>
      <c r="BM45" s="1222"/>
    </row>
    <row r="46" spans="1:65" ht="16.5" thickBot="1">
      <c r="A46" s="1680"/>
      <c r="B46" s="1700"/>
      <c r="C46" s="1190">
        <v>25</v>
      </c>
      <c r="D46" s="1191">
        <v>5</v>
      </c>
      <c r="E46" s="1743" t="s">
        <v>231</v>
      </c>
      <c r="F46" s="1193" t="s">
        <v>3403</v>
      </c>
      <c r="G46" s="1726" t="s">
        <v>2623</v>
      </c>
      <c r="H46" s="1195" t="s">
        <v>2944</v>
      </c>
      <c r="I46" s="1686"/>
      <c r="J46" s="1700"/>
      <c r="K46" s="1190">
        <v>88</v>
      </c>
      <c r="L46" s="1191">
        <v>8</v>
      </c>
      <c r="M46" s="1725" t="s">
        <v>2945</v>
      </c>
      <c r="N46" s="1193" t="s">
        <v>3403</v>
      </c>
      <c r="O46" s="1735" t="s">
        <v>2765</v>
      </c>
      <c r="P46" s="1195" t="s">
        <v>1098</v>
      </c>
      <c r="Q46" s="1686"/>
      <c r="R46" s="1693"/>
      <c r="S46" s="1694"/>
      <c r="T46" s="1695"/>
      <c r="U46" s="1173" t="s">
        <v>1159</v>
      </c>
      <c r="V46" s="1174"/>
      <c r="W46" s="1173" t="s">
        <v>2793</v>
      </c>
      <c r="X46" s="1176"/>
      <c r="Y46" s="1687"/>
      <c r="AA46" s="1680"/>
      <c r="AB46" s="1700"/>
      <c r="AC46" s="1190" t="s">
        <v>1853</v>
      </c>
      <c r="AD46" s="1191"/>
      <c r="AE46" s="1705" t="s">
        <v>2946</v>
      </c>
      <c r="AF46" s="1227"/>
      <c r="AG46" s="1718" t="s">
        <v>2610</v>
      </c>
      <c r="AH46" s="1203" t="s">
        <v>3335</v>
      </c>
      <c r="AI46" s="1687"/>
      <c r="AJ46" s="1700"/>
      <c r="AK46" s="1190" t="s">
        <v>1853</v>
      </c>
      <c r="AL46" s="1191"/>
      <c r="AM46" s="1756" t="s">
        <v>2947</v>
      </c>
      <c r="AN46" s="1227"/>
      <c r="AO46" s="1757" t="s">
        <v>2610</v>
      </c>
      <c r="AP46" s="1203" t="s">
        <v>484</v>
      </c>
      <c r="AQ46" s="1687"/>
      <c r="AR46" s="1142"/>
      <c r="AS46" s="1136"/>
      <c r="AT46" s="1143"/>
      <c r="AU46" s="1320"/>
      <c r="AV46" s="1145"/>
      <c r="AW46" s="1145"/>
      <c r="AX46" s="1143"/>
      <c r="AY46" s="1143"/>
      <c r="AZ46" s="1134"/>
      <c r="BA46" s="1142"/>
      <c r="BB46" s="1696"/>
      <c r="BC46" s="1214">
        <v>43</v>
      </c>
      <c r="BD46" s="1711">
        <v>190</v>
      </c>
      <c r="BE46" s="1712" t="s">
        <v>2948</v>
      </c>
      <c r="BF46" s="1679"/>
      <c r="BH46" s="1217"/>
      <c r="BI46" s="1146"/>
      <c r="BJ46" s="1414"/>
      <c r="BK46" s="1879">
        <v>1</v>
      </c>
      <c r="BL46" s="1880" t="s">
        <v>2949</v>
      </c>
      <c r="BM46" s="1222"/>
    </row>
    <row r="47" spans="1:65" ht="15">
      <c r="A47" s="1680"/>
      <c r="B47" s="1700"/>
      <c r="C47" s="1190" t="s">
        <v>1853</v>
      </c>
      <c r="D47" s="1191"/>
      <c r="E47" s="1743" t="s">
        <v>2950</v>
      </c>
      <c r="F47" s="1193" t="s">
        <v>3403</v>
      </c>
      <c r="G47" s="1735" t="s">
        <v>2610</v>
      </c>
      <c r="H47" s="1195" t="s">
        <v>470</v>
      </c>
      <c r="I47" s="1686"/>
      <c r="J47" s="1700"/>
      <c r="K47" s="1190">
        <v>89</v>
      </c>
      <c r="L47" s="1191">
        <v>9</v>
      </c>
      <c r="M47" s="1743" t="s">
        <v>2951</v>
      </c>
      <c r="N47" s="1193" t="s">
        <v>3403</v>
      </c>
      <c r="O47" s="1735" t="s">
        <v>2952</v>
      </c>
      <c r="P47" s="1195" t="s">
        <v>1318</v>
      </c>
      <c r="Q47" s="1686"/>
      <c r="R47" s="1700"/>
      <c r="S47" s="1190">
        <v>126</v>
      </c>
      <c r="T47" s="1191">
        <v>6</v>
      </c>
      <c r="U47" s="1196" t="s">
        <v>2953</v>
      </c>
      <c r="V47" s="1227"/>
      <c r="W47" s="1201" t="s">
        <v>489</v>
      </c>
      <c r="X47" s="1203" t="s">
        <v>1103</v>
      </c>
      <c r="Y47" s="1687"/>
      <c r="AA47" s="1680"/>
      <c r="AB47" s="1700"/>
      <c r="AC47" s="1190">
        <v>165</v>
      </c>
      <c r="AD47" s="1191">
        <v>5</v>
      </c>
      <c r="AE47" s="1725" t="s">
        <v>2954</v>
      </c>
      <c r="AF47" s="1193" t="s">
        <v>3403</v>
      </c>
      <c r="AG47" s="1726" t="s">
        <v>2955</v>
      </c>
      <c r="AH47" s="1195" t="s">
        <v>3323</v>
      </c>
      <c r="AI47" s="1687"/>
      <c r="AJ47" s="1700"/>
      <c r="AK47" s="1190">
        <v>216</v>
      </c>
      <c r="AL47" s="1191">
        <v>6</v>
      </c>
      <c r="AM47" s="1701" t="s">
        <v>2956</v>
      </c>
      <c r="AN47" s="1227"/>
      <c r="AO47" s="1702" t="s">
        <v>1878</v>
      </c>
      <c r="AP47" s="1203" t="s">
        <v>495</v>
      </c>
      <c r="AQ47" s="1687"/>
      <c r="AR47" s="1142"/>
      <c r="AS47" s="1136"/>
      <c r="AT47" s="1405"/>
      <c r="AU47" s="1881" t="s">
        <v>2957</v>
      </c>
      <c r="AV47" s="1407"/>
      <c r="AW47" s="1407"/>
      <c r="AX47" s="1408"/>
      <c r="AY47" s="1327" t="s">
        <v>3426</v>
      </c>
      <c r="AZ47" s="1134"/>
      <c r="BA47" s="1142"/>
      <c r="BB47" s="1696"/>
      <c r="BC47" s="1214">
        <v>44</v>
      </c>
      <c r="BD47" s="1711">
        <v>200</v>
      </c>
      <c r="BE47" s="1748" t="s">
        <v>2958</v>
      </c>
      <c r="BF47" s="1679"/>
      <c r="BH47" s="1217"/>
      <c r="BI47" s="1146"/>
      <c r="BJ47" s="1414"/>
      <c r="BK47" s="1882">
        <v>12</v>
      </c>
      <c r="BL47" s="1883" t="s">
        <v>2486</v>
      </c>
      <c r="BM47" s="1222"/>
    </row>
    <row r="48" spans="1:65" ht="15" thickBot="1">
      <c r="A48" s="1680"/>
      <c r="B48" s="1700"/>
      <c r="C48" s="1190">
        <v>26</v>
      </c>
      <c r="D48" s="1191">
        <v>6</v>
      </c>
      <c r="E48" s="1738" t="s">
        <v>2959</v>
      </c>
      <c r="F48" s="1328" t="s">
        <v>3410</v>
      </c>
      <c r="G48" s="1704" t="s">
        <v>3839</v>
      </c>
      <c r="H48" s="1199" t="s">
        <v>1518</v>
      </c>
      <c r="I48" s="1686"/>
      <c r="J48" s="1681"/>
      <c r="K48" s="1293">
        <v>90</v>
      </c>
      <c r="L48" s="1280">
        <v>10</v>
      </c>
      <c r="M48" s="1838" t="s">
        <v>2960</v>
      </c>
      <c r="N48" s="1295" t="s">
        <v>3403</v>
      </c>
      <c r="O48" s="1778" t="s">
        <v>2784</v>
      </c>
      <c r="P48" s="1297" t="s">
        <v>1318</v>
      </c>
      <c r="Q48" s="1686"/>
      <c r="R48" s="1700"/>
      <c r="S48" s="1190">
        <v>127</v>
      </c>
      <c r="T48" s="1191">
        <v>7</v>
      </c>
      <c r="U48" s="1192" t="s">
        <v>2961</v>
      </c>
      <c r="V48" s="1193" t="s">
        <v>3403</v>
      </c>
      <c r="W48" s="1194" t="s">
        <v>2962</v>
      </c>
      <c r="X48" s="1195" t="s">
        <v>3329</v>
      </c>
      <c r="Y48" s="1687"/>
      <c r="AA48" s="1680"/>
      <c r="AB48" s="1700"/>
      <c r="AC48" s="1190" t="s">
        <v>1853</v>
      </c>
      <c r="AD48" s="1307"/>
      <c r="AE48" s="1725" t="s">
        <v>2963</v>
      </c>
      <c r="AF48" s="1193" t="s">
        <v>3403</v>
      </c>
      <c r="AG48" s="1735" t="s">
        <v>2610</v>
      </c>
      <c r="AH48" s="1195" t="s">
        <v>3335</v>
      </c>
      <c r="AI48" s="1687"/>
      <c r="AJ48" s="1700"/>
      <c r="AK48" s="1190" t="s">
        <v>1853</v>
      </c>
      <c r="AL48" s="1191"/>
      <c r="AM48" s="1756" t="s">
        <v>2964</v>
      </c>
      <c r="AN48" s="1227"/>
      <c r="AO48" s="1757" t="s">
        <v>2610</v>
      </c>
      <c r="AP48" s="1203" t="s">
        <v>519</v>
      </c>
      <c r="AQ48" s="1687"/>
      <c r="AR48" s="1142"/>
      <c r="AS48" s="1136"/>
      <c r="AT48" s="1412"/>
      <c r="AU48" s="1706" t="s">
        <v>2541</v>
      </c>
      <c r="AV48" s="1413">
        <v>1</v>
      </c>
      <c r="AW48" s="1238" t="s">
        <v>2965</v>
      </c>
      <c r="AX48" s="1709" t="s">
        <v>3358</v>
      </c>
      <c r="AY48" s="1884" t="s">
        <v>1823</v>
      </c>
      <c r="AZ48" s="1134"/>
      <c r="BA48" s="1142"/>
      <c r="BB48" s="1696"/>
      <c r="BC48" s="1214">
        <v>45</v>
      </c>
      <c r="BD48" s="1733">
        <v>204</v>
      </c>
      <c r="BE48" s="1748" t="s">
        <v>2800</v>
      </c>
      <c r="BF48" s="1679"/>
      <c r="BH48" s="1217"/>
      <c r="BI48" s="1146"/>
      <c r="BJ48" s="1414"/>
      <c r="BK48" s="1882">
        <v>3</v>
      </c>
      <c r="BL48" s="1883" t="s">
        <v>2526</v>
      </c>
      <c r="BM48" s="1222"/>
    </row>
    <row r="49" spans="1:65" ht="15">
      <c r="A49" s="1680"/>
      <c r="B49" s="1700"/>
      <c r="C49" s="1190">
        <v>27</v>
      </c>
      <c r="D49" s="1191">
        <v>7</v>
      </c>
      <c r="E49" s="1701" t="s">
        <v>2966</v>
      </c>
      <c r="F49" s="1227"/>
      <c r="G49" s="1702" t="s">
        <v>2967</v>
      </c>
      <c r="H49" s="1203" t="s">
        <v>405</v>
      </c>
      <c r="I49" s="1686"/>
      <c r="J49" s="1693"/>
      <c r="K49" s="1694"/>
      <c r="L49" s="1695"/>
      <c r="M49" s="1754">
        <v>14</v>
      </c>
      <c r="N49" s="1174"/>
      <c r="O49" s="1755" t="s">
        <v>2735</v>
      </c>
      <c r="P49" s="1176"/>
      <c r="Q49" s="1686"/>
      <c r="R49" s="1700"/>
      <c r="S49" s="1190" t="s">
        <v>1853</v>
      </c>
      <c r="T49" s="1191"/>
      <c r="U49" s="1192" t="s">
        <v>2968</v>
      </c>
      <c r="V49" s="1193" t="s">
        <v>3403</v>
      </c>
      <c r="W49" s="1735" t="s">
        <v>2610</v>
      </c>
      <c r="X49" s="1195" t="s">
        <v>3324</v>
      </c>
      <c r="Y49" s="1687"/>
      <c r="AA49" s="1680"/>
      <c r="AB49" s="1700"/>
      <c r="AC49" s="1190">
        <v>166</v>
      </c>
      <c r="AD49" s="1191">
        <v>6</v>
      </c>
      <c r="AE49" s="1705" t="s">
        <v>2969</v>
      </c>
      <c r="AF49" s="1227"/>
      <c r="AG49" s="1702" t="s">
        <v>3776</v>
      </c>
      <c r="AH49" s="1203" t="s">
        <v>3336</v>
      </c>
      <c r="AI49" s="1687"/>
      <c r="AJ49" s="1700"/>
      <c r="AK49" s="1190">
        <v>217</v>
      </c>
      <c r="AL49" s="1191">
        <v>7</v>
      </c>
      <c r="AM49" s="1795" t="s">
        <v>2970</v>
      </c>
      <c r="AN49" s="1227"/>
      <c r="AO49" s="1702" t="s">
        <v>836</v>
      </c>
      <c r="AP49" s="1203" t="s">
        <v>1102</v>
      </c>
      <c r="AQ49" s="1687"/>
      <c r="AR49" s="1142"/>
      <c r="AS49" s="1136"/>
      <c r="AT49" s="1412"/>
      <c r="AU49" s="1706" t="s">
        <v>2553</v>
      </c>
      <c r="AV49" s="1413">
        <v>2</v>
      </c>
      <c r="AW49" s="1238" t="s">
        <v>2971</v>
      </c>
      <c r="AX49" s="1277" t="s">
        <v>2972</v>
      </c>
      <c r="AY49" s="1278" t="s">
        <v>1823</v>
      </c>
      <c r="AZ49" s="1134"/>
      <c r="BA49" s="1142"/>
      <c r="BB49" s="1696"/>
      <c r="BC49" s="1214">
        <v>46</v>
      </c>
      <c r="BD49" s="1830">
        <v>205</v>
      </c>
      <c r="BE49" s="1769" t="s">
        <v>2827</v>
      </c>
      <c r="BF49" s="1679"/>
      <c r="BH49" s="1217"/>
      <c r="BI49" s="1146"/>
      <c r="BJ49" s="1414"/>
      <c r="BK49" s="1882">
        <v>4</v>
      </c>
      <c r="BL49" s="1883" t="s">
        <v>2973</v>
      </c>
      <c r="BM49" s="1222"/>
    </row>
    <row r="50" spans="1:65" ht="14.25">
      <c r="A50" s="1680"/>
      <c r="B50" s="1700"/>
      <c r="C50" s="1190" t="s">
        <v>1853</v>
      </c>
      <c r="D50" s="1191"/>
      <c r="E50" s="1701" t="s">
        <v>2974</v>
      </c>
      <c r="F50" s="1227"/>
      <c r="G50" s="1702" t="s">
        <v>2604</v>
      </c>
      <c r="H50" s="1203" t="s">
        <v>470</v>
      </c>
      <c r="I50" s="1686"/>
      <c r="J50" s="1700"/>
      <c r="K50" s="1190">
        <v>91</v>
      </c>
      <c r="L50" s="1191">
        <v>1</v>
      </c>
      <c r="M50" s="1705" t="s">
        <v>2975</v>
      </c>
      <c r="N50" s="1227"/>
      <c r="O50" s="1702" t="s">
        <v>2742</v>
      </c>
      <c r="P50" s="1203" t="s">
        <v>1098</v>
      </c>
      <c r="Q50" s="1686"/>
      <c r="R50" s="1700"/>
      <c r="S50" s="1190">
        <v>128</v>
      </c>
      <c r="T50" s="1191">
        <v>8</v>
      </c>
      <c r="U50" s="1196" t="s">
        <v>2976</v>
      </c>
      <c r="V50" s="1227"/>
      <c r="W50" s="1201" t="s">
        <v>2977</v>
      </c>
      <c r="X50" s="1203" t="s">
        <v>1104</v>
      </c>
      <c r="Y50" s="1687"/>
      <c r="AA50" s="1680"/>
      <c r="AB50" s="1700"/>
      <c r="AC50" s="1190" t="s">
        <v>1853</v>
      </c>
      <c r="AD50" s="1191"/>
      <c r="AE50" s="1705" t="s">
        <v>2978</v>
      </c>
      <c r="AF50" s="1227"/>
      <c r="AG50" s="1718" t="s">
        <v>2610</v>
      </c>
      <c r="AH50" s="1203" t="s">
        <v>3335</v>
      </c>
      <c r="AI50" s="1687"/>
      <c r="AJ50" s="1700"/>
      <c r="AK50" s="1190">
        <v>218</v>
      </c>
      <c r="AL50" s="1191">
        <v>8</v>
      </c>
      <c r="AM50" s="1795" t="s">
        <v>2979</v>
      </c>
      <c r="AN50" s="1227" t="s">
        <v>3425</v>
      </c>
      <c r="AO50" s="1757" t="s">
        <v>2980</v>
      </c>
      <c r="AP50" s="1203" t="s">
        <v>1098</v>
      </c>
      <c r="AQ50" s="1687"/>
      <c r="AR50" s="1142"/>
      <c r="AS50" s="1136"/>
      <c r="AT50" s="1412"/>
      <c r="AU50" s="1706" t="s">
        <v>2563</v>
      </c>
      <c r="AV50" s="1413">
        <v>3</v>
      </c>
      <c r="AW50" s="1238" t="s">
        <v>2981</v>
      </c>
      <c r="AX50" s="1277" t="s">
        <v>2982</v>
      </c>
      <c r="AY50" s="1278" t="s">
        <v>1823</v>
      </c>
      <c r="AZ50" s="1134"/>
      <c r="BA50" s="1142"/>
      <c r="BB50" s="1696"/>
      <c r="BC50" s="1214">
        <v>47</v>
      </c>
      <c r="BD50" s="1830">
        <v>210</v>
      </c>
      <c r="BE50" s="1769" t="s">
        <v>2885</v>
      </c>
      <c r="BF50" s="1679"/>
      <c r="BH50" s="1217"/>
      <c r="BI50" s="1146"/>
      <c r="BJ50" s="1414"/>
      <c r="BK50" s="1882">
        <v>4</v>
      </c>
      <c r="BL50" s="1883" t="s">
        <v>2534</v>
      </c>
      <c r="BM50" s="1222"/>
    </row>
    <row r="51" spans="1:65" ht="15" thickBot="1">
      <c r="A51" s="1680"/>
      <c r="B51" s="1700"/>
      <c r="C51" s="1190">
        <v>28</v>
      </c>
      <c r="D51" s="1191">
        <v>8</v>
      </c>
      <c r="E51" s="1701" t="s">
        <v>2983</v>
      </c>
      <c r="F51" s="1227"/>
      <c r="G51" s="1702" t="s">
        <v>1048</v>
      </c>
      <c r="H51" s="1203" t="s">
        <v>1105</v>
      </c>
      <c r="I51" s="1686"/>
      <c r="J51" s="1700"/>
      <c r="K51" s="1190">
        <v>92</v>
      </c>
      <c r="L51" s="1191">
        <v>2</v>
      </c>
      <c r="M51" s="1705" t="s">
        <v>2984</v>
      </c>
      <c r="N51" s="1831"/>
      <c r="O51" s="1702" t="s">
        <v>2985</v>
      </c>
      <c r="P51" s="1203" t="s">
        <v>3338</v>
      </c>
      <c r="Q51" s="1686"/>
      <c r="R51" s="1700"/>
      <c r="S51" s="1190">
        <v>129</v>
      </c>
      <c r="T51" s="1191">
        <v>9</v>
      </c>
      <c r="U51" s="1196" t="s">
        <v>2986</v>
      </c>
      <c r="V51" s="1227"/>
      <c r="W51" s="1727" t="s">
        <v>1944</v>
      </c>
      <c r="X51" s="1203" t="s">
        <v>3336</v>
      </c>
      <c r="Y51" s="1687"/>
      <c r="AA51" s="1680"/>
      <c r="AB51" s="1700"/>
      <c r="AC51" s="1190">
        <v>167</v>
      </c>
      <c r="AD51" s="1191">
        <v>7</v>
      </c>
      <c r="AE51" s="1705" t="s">
        <v>2987</v>
      </c>
      <c r="AF51" s="1227"/>
      <c r="AG51" s="1702" t="s">
        <v>999</v>
      </c>
      <c r="AH51" s="1203" t="s">
        <v>1098</v>
      </c>
      <c r="AI51" s="1687"/>
      <c r="AJ51" s="1700"/>
      <c r="AK51" s="1190">
        <v>219</v>
      </c>
      <c r="AL51" s="1191">
        <v>9</v>
      </c>
      <c r="AM51" s="1795" t="s">
        <v>2988</v>
      </c>
      <c r="AN51" s="1227"/>
      <c r="AO51" s="1757" t="s">
        <v>460</v>
      </c>
      <c r="AP51" s="1203" t="s">
        <v>475</v>
      </c>
      <c r="AQ51" s="1687"/>
      <c r="AR51" s="1142"/>
      <c r="AS51" s="1136"/>
      <c r="AT51" s="1420"/>
      <c r="AU51" s="1787" t="s">
        <v>2570</v>
      </c>
      <c r="AV51" s="1421">
        <v>4</v>
      </c>
      <c r="AW51" s="1885" t="s">
        <v>2989</v>
      </c>
      <c r="AX51" s="1886" t="s">
        <v>2990</v>
      </c>
      <c r="AY51" s="1424" t="s">
        <v>1823</v>
      </c>
      <c r="AZ51" s="1134"/>
      <c r="BA51" s="1142"/>
      <c r="BB51" s="1696"/>
      <c r="BC51" s="1214">
        <v>48</v>
      </c>
      <c r="BD51" s="1830">
        <v>228</v>
      </c>
      <c r="BE51" s="1769" t="s">
        <v>2991</v>
      </c>
      <c r="BF51" s="1679"/>
      <c r="BH51" s="1217"/>
      <c r="BI51" s="1146"/>
      <c r="BJ51" s="1414"/>
      <c r="BK51" s="1882">
        <v>12</v>
      </c>
      <c r="BL51" s="1883" t="s">
        <v>2992</v>
      </c>
      <c r="BM51" s="1222"/>
    </row>
    <row r="52" spans="1:65" ht="16.5" thickBot="1">
      <c r="A52" s="1680"/>
      <c r="B52" s="1700"/>
      <c r="C52" s="1190">
        <v>29</v>
      </c>
      <c r="D52" s="1191">
        <v>9</v>
      </c>
      <c r="E52" s="1743" t="s">
        <v>2993</v>
      </c>
      <c r="F52" s="1193" t="s">
        <v>3403</v>
      </c>
      <c r="G52" s="1735" t="s">
        <v>2994</v>
      </c>
      <c r="H52" s="1195" t="s">
        <v>3329</v>
      </c>
      <c r="I52" s="1686"/>
      <c r="J52" s="1700"/>
      <c r="K52" s="1190" t="s">
        <v>1853</v>
      </c>
      <c r="L52" s="1191"/>
      <c r="M52" s="1814" t="s">
        <v>2995</v>
      </c>
      <c r="N52" s="1227"/>
      <c r="O52" s="1751" t="s">
        <v>2610</v>
      </c>
      <c r="P52" s="1203" t="s">
        <v>3328</v>
      </c>
      <c r="Q52" s="1686"/>
      <c r="R52" s="1700"/>
      <c r="S52" s="1190" t="s">
        <v>1853</v>
      </c>
      <c r="T52" s="1191"/>
      <c r="U52" s="1196" t="s">
        <v>2996</v>
      </c>
      <c r="V52" s="1227"/>
      <c r="W52" s="1718" t="s">
        <v>2610</v>
      </c>
      <c r="X52" s="1203" t="s">
        <v>3339</v>
      </c>
      <c r="Y52" s="1687"/>
      <c r="AA52" s="1680"/>
      <c r="AB52" s="1700"/>
      <c r="AC52" s="1190">
        <v>168</v>
      </c>
      <c r="AD52" s="1191">
        <v>8</v>
      </c>
      <c r="AE52" s="1703" t="s">
        <v>2997</v>
      </c>
      <c r="AF52" s="1328" t="s">
        <v>3410</v>
      </c>
      <c r="AG52" s="1704" t="s">
        <v>3742</v>
      </c>
      <c r="AH52" s="1199" t="s">
        <v>1099</v>
      </c>
      <c r="AI52" s="1687"/>
      <c r="AJ52" s="1700"/>
      <c r="AK52" s="1190" t="s">
        <v>1853</v>
      </c>
      <c r="AL52" s="1191"/>
      <c r="AM52" s="1756" t="s">
        <v>2998</v>
      </c>
      <c r="AN52" s="1227"/>
      <c r="AO52" s="1757" t="s">
        <v>2610</v>
      </c>
      <c r="AP52" s="1203" t="s">
        <v>478</v>
      </c>
      <c r="AQ52" s="1687"/>
      <c r="AR52" s="1142"/>
      <c r="AS52" s="1136"/>
      <c r="AT52" s="1143"/>
      <c r="AU52" s="1320"/>
      <c r="AV52" s="1145"/>
      <c r="AW52" s="1145"/>
      <c r="AX52" s="1143"/>
      <c r="AY52" s="1143"/>
      <c r="AZ52" s="1134"/>
      <c r="BA52" s="1142"/>
      <c r="BB52" s="1696"/>
      <c r="BC52" s="1214">
        <v>49</v>
      </c>
      <c r="BD52" s="1733">
        <v>229</v>
      </c>
      <c r="BE52" s="1721" t="s">
        <v>2601</v>
      </c>
      <c r="BF52" s="1679"/>
      <c r="BH52" s="1217"/>
      <c r="BI52" s="1146"/>
      <c r="BJ52" s="1414"/>
      <c r="BK52" s="1882">
        <v>12</v>
      </c>
      <c r="BL52" s="1883" t="s">
        <v>2999</v>
      </c>
      <c r="BM52" s="1222"/>
    </row>
    <row r="53" spans="1:65" ht="15.75" thickBot="1">
      <c r="A53" s="1680"/>
      <c r="B53" s="1700"/>
      <c r="C53" s="1190" t="s">
        <v>1853</v>
      </c>
      <c r="D53" s="1191"/>
      <c r="E53" s="1743" t="s">
        <v>3000</v>
      </c>
      <c r="F53" s="1193" t="s">
        <v>3403</v>
      </c>
      <c r="G53" s="1735" t="s">
        <v>2610</v>
      </c>
      <c r="H53" s="1195" t="s">
        <v>478</v>
      </c>
      <c r="I53" s="1686"/>
      <c r="J53" s="1700"/>
      <c r="K53" s="1190">
        <v>93</v>
      </c>
      <c r="L53" s="1191">
        <v>3</v>
      </c>
      <c r="M53" s="1705" t="s">
        <v>3001</v>
      </c>
      <c r="N53" s="1227"/>
      <c r="O53" s="1702" t="s">
        <v>639</v>
      </c>
      <c r="P53" s="1203" t="s">
        <v>1103</v>
      </c>
      <c r="Q53" s="1686"/>
      <c r="R53" s="1700"/>
      <c r="S53" s="1190">
        <v>130</v>
      </c>
      <c r="T53" s="1191">
        <v>10</v>
      </c>
      <c r="U53" s="1196" t="s">
        <v>3002</v>
      </c>
      <c r="V53" s="1227"/>
      <c r="W53" s="1201" t="s">
        <v>3003</v>
      </c>
      <c r="X53" s="1203" t="s">
        <v>3329</v>
      </c>
      <c r="Y53" s="1687"/>
      <c r="AA53" s="1680"/>
      <c r="AB53" s="1700"/>
      <c r="AC53" s="1190">
        <v>169</v>
      </c>
      <c r="AD53" s="1191">
        <v>9</v>
      </c>
      <c r="AE53" s="1725" t="s">
        <v>3004</v>
      </c>
      <c r="AF53" s="1193" t="s">
        <v>3403</v>
      </c>
      <c r="AG53" s="1887" t="s">
        <v>2920</v>
      </c>
      <c r="AH53" s="1195" t="s">
        <v>491</v>
      </c>
      <c r="AI53" s="1687"/>
      <c r="AJ53" s="1700"/>
      <c r="AK53" s="1190">
        <v>220</v>
      </c>
      <c r="AL53" s="1191">
        <v>10</v>
      </c>
      <c r="AM53" s="1795" t="s">
        <v>3005</v>
      </c>
      <c r="AN53" s="1227"/>
      <c r="AO53" s="1702" t="s">
        <v>3006</v>
      </c>
      <c r="AP53" s="1203" t="s">
        <v>259</v>
      </c>
      <c r="AQ53" s="1687"/>
      <c r="AR53" s="1142"/>
      <c r="AS53" s="1136"/>
      <c r="AT53" s="1405"/>
      <c r="AU53" s="1888" t="s">
        <v>3007</v>
      </c>
      <c r="AV53" s="1888"/>
      <c r="AW53" s="1856"/>
      <c r="AX53" s="1889"/>
      <c r="AY53" s="1890"/>
      <c r="AZ53" s="1134"/>
      <c r="BA53" s="1142"/>
      <c r="BB53" s="1696"/>
      <c r="BC53" s="1449">
        <v>50</v>
      </c>
      <c r="BD53" s="1891">
        <v>240</v>
      </c>
      <c r="BE53" s="1892" t="s">
        <v>3008</v>
      </c>
      <c r="BF53" s="1679"/>
      <c r="BH53" s="1217"/>
      <c r="BI53" s="1146"/>
      <c r="BJ53" s="1414"/>
      <c r="BK53" s="1893">
        <v>1</v>
      </c>
      <c r="BL53" s="1894" t="s">
        <v>3009</v>
      </c>
      <c r="BM53" s="1222"/>
    </row>
    <row r="54" spans="1:65" ht="15" thickBot="1">
      <c r="A54" s="1680"/>
      <c r="B54" s="1700"/>
      <c r="C54" s="1190">
        <v>30</v>
      </c>
      <c r="D54" s="1191">
        <v>10</v>
      </c>
      <c r="E54" s="1743" t="s">
        <v>3010</v>
      </c>
      <c r="F54" s="1193" t="s">
        <v>3403</v>
      </c>
      <c r="G54" s="1726" t="s">
        <v>2644</v>
      </c>
      <c r="H54" s="1195" t="s">
        <v>3323</v>
      </c>
      <c r="I54" s="1686"/>
      <c r="J54" s="1700"/>
      <c r="K54" s="1190">
        <v>94</v>
      </c>
      <c r="L54" s="1191">
        <v>4</v>
      </c>
      <c r="M54" s="1814" t="s">
        <v>3011</v>
      </c>
      <c r="N54" s="1227" t="s">
        <v>3425</v>
      </c>
      <c r="O54" s="1717" t="s">
        <v>3012</v>
      </c>
      <c r="P54" s="1203" t="s">
        <v>2387</v>
      </c>
      <c r="Q54" s="1686"/>
      <c r="R54" s="1700"/>
      <c r="S54" s="1190" t="s">
        <v>1853</v>
      </c>
      <c r="T54" s="1191"/>
      <c r="U54" s="1196" t="s">
        <v>3013</v>
      </c>
      <c r="V54" s="1227"/>
      <c r="W54" s="1718" t="s">
        <v>2610</v>
      </c>
      <c r="X54" s="1203" t="s">
        <v>478</v>
      </c>
      <c r="Y54" s="1687"/>
      <c r="AA54" s="1680"/>
      <c r="AB54" s="1700"/>
      <c r="AC54" s="1190" t="s">
        <v>1853</v>
      </c>
      <c r="AD54" s="1307"/>
      <c r="AE54" s="1725" t="s">
        <v>3014</v>
      </c>
      <c r="AF54" s="1193" t="s">
        <v>3403</v>
      </c>
      <c r="AG54" s="1735" t="s">
        <v>2610</v>
      </c>
      <c r="AH54" s="1195" t="s">
        <v>478</v>
      </c>
      <c r="AI54" s="1687"/>
      <c r="AJ54" s="1837"/>
      <c r="AK54" s="1190" t="s">
        <v>1853</v>
      </c>
      <c r="AL54" s="1191"/>
      <c r="AM54" s="1756" t="s">
        <v>2964</v>
      </c>
      <c r="AN54" s="1227"/>
      <c r="AO54" s="1757" t="s">
        <v>2610</v>
      </c>
      <c r="AP54" s="1203" t="s">
        <v>478</v>
      </c>
      <c r="AQ54" s="1687"/>
      <c r="AR54" s="1142"/>
      <c r="AS54" s="1136"/>
      <c r="AT54" s="1412"/>
      <c r="AU54" s="1895" t="s">
        <v>2278</v>
      </c>
      <c r="AV54" s="1896">
        <v>1</v>
      </c>
      <c r="AW54" s="1764" t="s">
        <v>3015</v>
      </c>
      <c r="AX54" s="1897" t="s">
        <v>1831</v>
      </c>
      <c r="AY54" s="1898" t="s">
        <v>1106</v>
      </c>
      <c r="AZ54" s="1134"/>
      <c r="BA54" s="1142"/>
      <c r="BB54" s="1696"/>
      <c r="BC54" s="1899"/>
      <c r="BD54" s="1900"/>
      <c r="BE54" s="1901"/>
      <c r="BF54" s="1679"/>
      <c r="BH54" s="1217"/>
      <c r="BI54" s="1146"/>
      <c r="BJ54" s="1414"/>
      <c r="BK54" s="1902">
        <v>65</v>
      </c>
      <c r="BL54" s="1851" t="s">
        <v>2251</v>
      </c>
      <c r="BM54" s="1222"/>
    </row>
    <row r="55" spans="1:65" ht="15.75" thickBot="1">
      <c r="A55" s="1680"/>
      <c r="B55" s="1700"/>
      <c r="C55" s="1190" t="s">
        <v>1853</v>
      </c>
      <c r="D55" s="1191"/>
      <c r="E55" s="1743" t="s">
        <v>3016</v>
      </c>
      <c r="F55" s="1193" t="s">
        <v>3403</v>
      </c>
      <c r="G55" s="1735" t="s">
        <v>2610</v>
      </c>
      <c r="H55" s="1195" t="s">
        <v>3333</v>
      </c>
      <c r="I55" s="1686"/>
      <c r="J55" s="1700"/>
      <c r="K55" s="1190">
        <v>95</v>
      </c>
      <c r="L55" s="1191">
        <v>5</v>
      </c>
      <c r="M55" s="1705" t="s">
        <v>3017</v>
      </c>
      <c r="N55" s="1227" t="s">
        <v>3425</v>
      </c>
      <c r="O55" s="1702" t="s">
        <v>2892</v>
      </c>
      <c r="P55" s="1203" t="s">
        <v>1098</v>
      </c>
      <c r="Q55" s="1686"/>
      <c r="R55" s="1693"/>
      <c r="S55" s="1694"/>
      <c r="T55" s="1695"/>
      <c r="U55" s="1173" t="s">
        <v>1153</v>
      </c>
      <c r="V55" s="1174"/>
      <c r="W55" s="1175" t="s">
        <v>2802</v>
      </c>
      <c r="X55" s="1176"/>
      <c r="Y55" s="1687"/>
      <c r="AA55" s="1680"/>
      <c r="AB55" s="1700"/>
      <c r="AC55" s="1190">
        <v>170</v>
      </c>
      <c r="AD55" s="1191">
        <v>10</v>
      </c>
      <c r="AE55" s="1725" t="s">
        <v>3018</v>
      </c>
      <c r="AF55" s="1193" t="s">
        <v>3403</v>
      </c>
      <c r="AG55" s="1726" t="s">
        <v>881</v>
      </c>
      <c r="AH55" s="1195" t="s">
        <v>491</v>
      </c>
      <c r="AI55" s="1687"/>
      <c r="AJ55" s="1693"/>
      <c r="AK55" s="1694"/>
      <c r="AL55" s="1695"/>
      <c r="AM55" s="1903" t="s">
        <v>1151</v>
      </c>
      <c r="AN55" s="1174"/>
      <c r="AO55" s="1755" t="s">
        <v>3787</v>
      </c>
      <c r="AP55" s="1176"/>
      <c r="AQ55" s="1687"/>
      <c r="AR55" s="1142"/>
      <c r="AS55" s="1136"/>
      <c r="AT55" s="1412"/>
      <c r="AU55" s="1895" t="s">
        <v>2278</v>
      </c>
      <c r="AV55" s="1904">
        <v>2</v>
      </c>
      <c r="AW55" s="1764" t="s">
        <v>3019</v>
      </c>
      <c r="AX55" s="1905" t="s">
        <v>3020</v>
      </c>
      <c r="AY55" s="1906" t="s">
        <v>1098</v>
      </c>
      <c r="AZ55" s="1134"/>
      <c r="BA55" s="1142"/>
      <c r="BB55" s="1696"/>
      <c r="BC55" s="1907" t="s">
        <v>83</v>
      </c>
      <c r="BD55" s="1908"/>
      <c r="BE55" s="1909"/>
      <c r="BF55" s="1679"/>
      <c r="BH55" s="1217"/>
      <c r="BI55" s="1146"/>
      <c r="BJ55" s="1414"/>
      <c r="BK55" s="1440"/>
      <c r="BL55" s="1441"/>
      <c r="BM55" s="1222"/>
    </row>
    <row r="56" spans="1:65" ht="15.75" thickBot="1">
      <c r="A56" s="1680"/>
      <c r="B56" s="1693"/>
      <c r="C56" s="1694"/>
      <c r="D56" s="1695"/>
      <c r="E56" s="1173" t="s">
        <v>3021</v>
      </c>
      <c r="F56" s="1174"/>
      <c r="G56" s="1175" t="s">
        <v>2645</v>
      </c>
      <c r="H56" s="1176"/>
      <c r="I56" s="1686"/>
      <c r="J56" s="1700"/>
      <c r="K56" s="1190">
        <v>96</v>
      </c>
      <c r="L56" s="1191">
        <v>6</v>
      </c>
      <c r="M56" s="1705" t="s">
        <v>3022</v>
      </c>
      <c r="N56" s="1227"/>
      <c r="O56" s="1702" t="s">
        <v>3023</v>
      </c>
      <c r="P56" s="1203" t="s">
        <v>3325</v>
      </c>
      <c r="Q56" s="1686"/>
      <c r="R56" s="1700"/>
      <c r="S56" s="1190">
        <v>131</v>
      </c>
      <c r="T56" s="1191">
        <v>1</v>
      </c>
      <c r="U56" s="1705" t="s">
        <v>3024</v>
      </c>
      <c r="V56" s="1227"/>
      <c r="W56" s="1702" t="s">
        <v>1008</v>
      </c>
      <c r="X56" s="1203" t="s">
        <v>3325</v>
      </c>
      <c r="Y56" s="1687"/>
      <c r="AA56" s="1680"/>
      <c r="AB56" s="1681"/>
      <c r="AC56" s="1293" t="s">
        <v>1853</v>
      </c>
      <c r="AD56" s="1280"/>
      <c r="AE56" s="1725" t="s">
        <v>3025</v>
      </c>
      <c r="AF56" s="1295"/>
      <c r="AG56" s="1735" t="s">
        <v>2610</v>
      </c>
      <c r="AH56" s="1297" t="s">
        <v>478</v>
      </c>
      <c r="AI56" s="1687"/>
      <c r="AJ56" s="1700"/>
      <c r="AK56" s="1190">
        <v>221</v>
      </c>
      <c r="AL56" s="1191">
        <v>1</v>
      </c>
      <c r="AM56" s="1795" t="s">
        <v>3026</v>
      </c>
      <c r="AN56" s="1227" t="s">
        <v>3425</v>
      </c>
      <c r="AO56" s="1702" t="s">
        <v>2942</v>
      </c>
      <c r="AP56" s="1203" t="s">
        <v>1103</v>
      </c>
      <c r="AQ56" s="1687"/>
      <c r="AR56" s="1142"/>
      <c r="AS56" s="1136"/>
      <c r="AT56" s="1412"/>
      <c r="AU56" s="1895" t="s">
        <v>2278</v>
      </c>
      <c r="AV56" s="1910">
        <v>3</v>
      </c>
      <c r="AW56" s="1764" t="s">
        <v>3027</v>
      </c>
      <c r="AX56" s="1752" t="s">
        <v>2426</v>
      </c>
      <c r="AY56" s="1747" t="s">
        <v>1101</v>
      </c>
      <c r="AZ56" s="1134"/>
      <c r="BA56" s="1142"/>
      <c r="BB56" s="1696"/>
      <c r="BC56" s="1690"/>
      <c r="BD56" s="1691" t="s">
        <v>3028</v>
      </c>
      <c r="BE56" s="1692"/>
      <c r="BF56" s="1679"/>
      <c r="BH56" s="1217"/>
      <c r="BI56" s="1452"/>
      <c r="BJ56" s="1440"/>
      <c r="BK56" s="1453">
        <v>467</v>
      </c>
      <c r="BL56" s="1454" t="s">
        <v>2573</v>
      </c>
      <c r="BM56" s="1222"/>
    </row>
    <row r="57" spans="1:65" ht="15.75" thickBot="1">
      <c r="A57" s="1680"/>
      <c r="B57" s="1700"/>
      <c r="C57" s="1190">
        <v>31</v>
      </c>
      <c r="D57" s="1191">
        <v>1</v>
      </c>
      <c r="E57" s="1701" t="s">
        <v>3029</v>
      </c>
      <c r="F57" s="1227"/>
      <c r="G57" s="1702" t="s">
        <v>3579</v>
      </c>
      <c r="H57" s="1203" t="s">
        <v>3332</v>
      </c>
      <c r="I57" s="1686"/>
      <c r="J57" s="1700"/>
      <c r="K57" s="1190" t="s">
        <v>1853</v>
      </c>
      <c r="L57" s="1191"/>
      <c r="M57" s="1814" t="s">
        <v>3030</v>
      </c>
      <c r="N57" s="1227"/>
      <c r="O57" s="1751" t="s">
        <v>2610</v>
      </c>
      <c r="P57" s="1203" t="s">
        <v>3331</v>
      </c>
      <c r="Q57" s="1686"/>
      <c r="R57" s="1700"/>
      <c r="S57" s="1190" t="s">
        <v>1853</v>
      </c>
      <c r="T57" s="1191"/>
      <c r="U57" s="1705" t="s">
        <v>3031</v>
      </c>
      <c r="V57" s="1227"/>
      <c r="W57" s="1718" t="s">
        <v>2610</v>
      </c>
      <c r="X57" s="1203" t="s">
        <v>3331</v>
      </c>
      <c r="Y57" s="1687"/>
      <c r="AA57" s="1680"/>
      <c r="AB57" s="1693"/>
      <c r="AC57" s="1694"/>
      <c r="AD57" s="1695"/>
      <c r="AE57" s="1783" t="s">
        <v>1151</v>
      </c>
      <c r="AF57" s="1174"/>
      <c r="AG57" s="1755" t="s">
        <v>1771</v>
      </c>
      <c r="AH57" s="1176"/>
      <c r="AI57" s="1687"/>
      <c r="AJ57" s="1700"/>
      <c r="AK57" s="1190">
        <v>222</v>
      </c>
      <c r="AL57" s="1191">
        <v>2</v>
      </c>
      <c r="AM57" s="1795" t="s">
        <v>3032</v>
      </c>
      <c r="AN57" s="1227"/>
      <c r="AO57" s="1709" t="s">
        <v>3033</v>
      </c>
      <c r="AP57" s="1203" t="s">
        <v>1518</v>
      </c>
      <c r="AQ57" s="1687"/>
      <c r="AR57" s="1142"/>
      <c r="AS57" s="1136"/>
      <c r="AT57" s="1420"/>
      <c r="AU57" s="1911" t="s">
        <v>2278</v>
      </c>
      <c r="AV57" s="1912">
        <v>4</v>
      </c>
      <c r="AW57" s="1913" t="s">
        <v>3034</v>
      </c>
      <c r="AX57" s="1790" t="s">
        <v>3373</v>
      </c>
      <c r="AY57" s="1914" t="s">
        <v>1102</v>
      </c>
      <c r="AZ57" s="1134"/>
      <c r="BA57" s="1142"/>
      <c r="BB57" s="1696"/>
      <c r="BC57" s="1915">
        <v>1</v>
      </c>
      <c r="BD57" s="1916">
        <v>4</v>
      </c>
      <c r="BE57" s="1917" t="s">
        <v>2647</v>
      </c>
      <c r="BF57" s="1679"/>
      <c r="BH57" s="1460"/>
      <c r="BI57" s="1461"/>
      <c r="BJ57" s="1461"/>
      <c r="BK57" s="1461"/>
      <c r="BL57" s="1461"/>
      <c r="BM57" s="1441"/>
    </row>
    <row r="58" spans="1:65" ht="15.75" thickBot="1">
      <c r="A58" s="1680"/>
      <c r="B58" s="1700"/>
      <c r="C58" s="1190" t="s">
        <v>1853</v>
      </c>
      <c r="D58" s="1191"/>
      <c r="E58" s="1701" t="s">
        <v>3035</v>
      </c>
      <c r="F58" s="1227"/>
      <c r="G58" s="1702" t="s">
        <v>2604</v>
      </c>
      <c r="H58" s="1203" t="s">
        <v>3328</v>
      </c>
      <c r="I58" s="1686"/>
      <c r="J58" s="1700"/>
      <c r="K58" s="1190">
        <v>97</v>
      </c>
      <c r="L58" s="1191">
        <v>7</v>
      </c>
      <c r="M58" s="1705" t="s">
        <v>3036</v>
      </c>
      <c r="N58" s="1227"/>
      <c r="O58" s="1702" t="s">
        <v>1089</v>
      </c>
      <c r="P58" s="1203" t="s">
        <v>475</v>
      </c>
      <c r="Q58" s="1686"/>
      <c r="R58" s="1700"/>
      <c r="S58" s="1190" t="s">
        <v>1853</v>
      </c>
      <c r="T58" s="1191"/>
      <c r="U58" s="1705" t="s">
        <v>3037</v>
      </c>
      <c r="V58" s="1227"/>
      <c r="W58" s="1718" t="s">
        <v>2610</v>
      </c>
      <c r="X58" s="1203" t="s">
        <v>1146</v>
      </c>
      <c r="Y58" s="1687"/>
      <c r="AA58" s="1680"/>
      <c r="AB58" s="1700"/>
      <c r="AC58" s="1190">
        <v>171</v>
      </c>
      <c r="AD58" s="1191">
        <v>1</v>
      </c>
      <c r="AE58" s="1705" t="s">
        <v>3038</v>
      </c>
      <c r="AF58" s="1227"/>
      <c r="AG58" s="1702" t="s">
        <v>3764</v>
      </c>
      <c r="AH58" s="1203" t="s">
        <v>1103</v>
      </c>
      <c r="AI58" s="1687"/>
      <c r="AJ58" s="1700"/>
      <c r="AK58" s="1190">
        <v>223</v>
      </c>
      <c r="AL58" s="1191">
        <v>3</v>
      </c>
      <c r="AM58" s="1795" t="s">
        <v>3039</v>
      </c>
      <c r="AN58" s="1227"/>
      <c r="AO58" s="1702" t="s">
        <v>2906</v>
      </c>
      <c r="AP58" s="1203" t="s">
        <v>1098</v>
      </c>
      <c r="AQ58" s="1687"/>
      <c r="AR58" s="1142"/>
      <c r="AS58" s="1136"/>
      <c r="AT58" s="1143"/>
      <c r="AU58" s="1143"/>
      <c r="AV58" s="1143"/>
      <c r="AW58" s="1143"/>
      <c r="AX58" s="1143"/>
      <c r="AY58" s="1143"/>
      <c r="AZ58" s="1134"/>
      <c r="BA58" s="1142"/>
      <c r="BB58" s="1696"/>
      <c r="BC58" s="1918">
        <v>2</v>
      </c>
      <c r="BD58" s="1707">
        <v>26</v>
      </c>
      <c r="BE58" s="1734" t="s">
        <v>3839</v>
      </c>
      <c r="BF58" s="1679"/>
      <c r="BH58" s="1467"/>
      <c r="BI58" s="1467"/>
      <c r="BJ58" s="1467"/>
      <c r="BK58" s="1467"/>
      <c r="BL58" s="1467"/>
      <c r="BM58" s="1467"/>
    </row>
    <row r="59" spans="1:65" ht="15">
      <c r="A59" s="1680"/>
      <c r="B59" s="1700"/>
      <c r="C59" s="1190">
        <v>32</v>
      </c>
      <c r="D59" s="1191">
        <v>2</v>
      </c>
      <c r="E59" s="1716" t="s">
        <v>3040</v>
      </c>
      <c r="F59" s="1831"/>
      <c r="G59" s="1717" t="s">
        <v>3041</v>
      </c>
      <c r="H59" s="1203" t="s">
        <v>475</v>
      </c>
      <c r="I59" s="1686"/>
      <c r="J59" s="1700"/>
      <c r="K59" s="1190" t="s">
        <v>1853</v>
      </c>
      <c r="L59" s="1191"/>
      <c r="M59" s="1814" t="s">
        <v>3042</v>
      </c>
      <c r="N59" s="1227"/>
      <c r="O59" s="1751" t="s">
        <v>2610</v>
      </c>
      <c r="P59" s="1203" t="s">
        <v>3324</v>
      </c>
      <c r="Q59" s="1686"/>
      <c r="R59" s="1700"/>
      <c r="S59" s="1190">
        <v>132</v>
      </c>
      <c r="T59" s="1191">
        <v>2</v>
      </c>
      <c r="U59" s="1705" t="s">
        <v>3043</v>
      </c>
      <c r="V59" s="1831"/>
      <c r="W59" s="1702" t="s">
        <v>452</v>
      </c>
      <c r="X59" s="1203" t="s">
        <v>1100</v>
      </c>
      <c r="Y59" s="1687"/>
      <c r="AA59" s="1680"/>
      <c r="AB59" s="1700"/>
      <c r="AC59" s="1190">
        <v>172</v>
      </c>
      <c r="AD59" s="1191">
        <v>2</v>
      </c>
      <c r="AE59" s="1705" t="s">
        <v>3044</v>
      </c>
      <c r="AF59" s="1227"/>
      <c r="AG59" s="1702" t="s">
        <v>134</v>
      </c>
      <c r="AH59" s="1203" t="s">
        <v>3336</v>
      </c>
      <c r="AI59" s="1687"/>
      <c r="AJ59" s="1700"/>
      <c r="AK59" s="1190">
        <v>224</v>
      </c>
      <c r="AL59" s="1191">
        <v>4</v>
      </c>
      <c r="AM59" s="1795" t="s">
        <v>3045</v>
      </c>
      <c r="AN59" s="1227"/>
      <c r="AO59" s="1702" t="s">
        <v>588</v>
      </c>
      <c r="AP59" s="1203" t="s">
        <v>491</v>
      </c>
      <c r="AQ59" s="1687"/>
      <c r="AR59" s="1142"/>
      <c r="AS59" s="1136"/>
      <c r="AT59" s="1405"/>
      <c r="AU59" s="1888" t="s">
        <v>3046</v>
      </c>
      <c r="AV59" s="1888"/>
      <c r="AW59" s="1919"/>
      <c r="AX59" s="1889"/>
      <c r="AY59" s="1920"/>
      <c r="AZ59" s="1134"/>
      <c r="BA59" s="1142"/>
      <c r="BB59" s="1696"/>
      <c r="BC59" s="1918">
        <v>3</v>
      </c>
      <c r="BD59" s="1707">
        <v>34</v>
      </c>
      <c r="BE59" s="1734" t="s">
        <v>1483</v>
      </c>
      <c r="BF59" s="1679"/>
      <c r="BH59" s="1475"/>
      <c r="BI59" s="1476"/>
      <c r="BJ59" s="1476"/>
      <c r="BK59" s="1476"/>
      <c r="BL59" s="1476"/>
      <c r="BM59" s="1477"/>
    </row>
    <row r="60" spans="1:65" ht="12.75">
      <c r="A60" s="1680"/>
      <c r="B60" s="1700"/>
      <c r="C60" s="1190" t="s">
        <v>1853</v>
      </c>
      <c r="D60" s="1191"/>
      <c r="E60" s="1701" t="s">
        <v>3047</v>
      </c>
      <c r="F60" s="1227"/>
      <c r="G60" s="1702" t="s">
        <v>2604</v>
      </c>
      <c r="H60" s="1203" t="s">
        <v>3333</v>
      </c>
      <c r="I60" s="1686"/>
      <c r="J60" s="1700"/>
      <c r="K60" s="1190">
        <v>98</v>
      </c>
      <c r="L60" s="1191">
        <v>8</v>
      </c>
      <c r="M60" s="1705" t="s">
        <v>3048</v>
      </c>
      <c r="N60" s="1227"/>
      <c r="O60" s="1702" t="s">
        <v>3049</v>
      </c>
      <c r="P60" s="1203" t="s">
        <v>1967</v>
      </c>
      <c r="Q60" s="1686"/>
      <c r="R60" s="1700"/>
      <c r="S60" s="1190">
        <v>133</v>
      </c>
      <c r="T60" s="1191">
        <v>3</v>
      </c>
      <c r="U60" s="1705" t="s">
        <v>3050</v>
      </c>
      <c r="V60" s="1227"/>
      <c r="W60" s="1702" t="s">
        <v>3051</v>
      </c>
      <c r="X60" s="1203" t="s">
        <v>475</v>
      </c>
      <c r="Y60" s="1687"/>
      <c r="AA60" s="1680"/>
      <c r="AB60" s="1700"/>
      <c r="AC60" s="1190" t="s">
        <v>1853</v>
      </c>
      <c r="AD60" s="1191"/>
      <c r="AE60" s="1705" t="s">
        <v>3052</v>
      </c>
      <c r="AF60" s="1227"/>
      <c r="AG60" s="1718" t="s">
        <v>2610</v>
      </c>
      <c r="AH60" s="1203" t="s">
        <v>3335</v>
      </c>
      <c r="AI60" s="1687"/>
      <c r="AJ60" s="1700"/>
      <c r="AK60" s="1190" t="s">
        <v>1853</v>
      </c>
      <c r="AL60" s="1191"/>
      <c r="AM60" s="1756" t="s">
        <v>3053</v>
      </c>
      <c r="AN60" s="1227"/>
      <c r="AO60" s="1757" t="s">
        <v>2610</v>
      </c>
      <c r="AP60" s="1203" t="s">
        <v>478</v>
      </c>
      <c r="AQ60" s="1687"/>
      <c r="AR60" s="1142"/>
      <c r="AS60" s="1136"/>
      <c r="AT60" s="1412"/>
      <c r="AU60" s="1895" t="s">
        <v>2278</v>
      </c>
      <c r="AV60" s="1921">
        <v>1</v>
      </c>
      <c r="AW60" s="1764" t="s">
        <v>3054</v>
      </c>
      <c r="AX60" s="1897" t="s">
        <v>3055</v>
      </c>
      <c r="AY60" s="1898" t="s">
        <v>1098</v>
      </c>
      <c r="AZ60" s="1134"/>
      <c r="BA60" s="1142"/>
      <c r="BB60" s="1696"/>
      <c r="BC60" s="1918">
        <v>4</v>
      </c>
      <c r="BD60" s="1707">
        <v>47</v>
      </c>
      <c r="BE60" s="1734" t="s">
        <v>3056</v>
      </c>
      <c r="BF60" s="1679"/>
      <c r="BH60" s="1217"/>
      <c r="BI60" s="1481"/>
      <c r="BJ60" s="1481"/>
      <c r="BK60" s="1481"/>
      <c r="BL60" s="1481"/>
      <c r="BM60" s="1134"/>
    </row>
    <row r="61" spans="1:65" ht="12.75">
      <c r="A61" s="1680"/>
      <c r="B61" s="1700"/>
      <c r="C61" s="1190">
        <v>33</v>
      </c>
      <c r="D61" s="1191">
        <v>3</v>
      </c>
      <c r="E61" s="1701" t="s">
        <v>3057</v>
      </c>
      <c r="F61" s="1227"/>
      <c r="G61" s="1702" t="s">
        <v>1568</v>
      </c>
      <c r="H61" s="1203" t="s">
        <v>3332</v>
      </c>
      <c r="I61" s="1686"/>
      <c r="J61" s="1700"/>
      <c r="K61" s="1190">
        <v>99</v>
      </c>
      <c r="L61" s="1191">
        <v>9</v>
      </c>
      <c r="M61" s="1705" t="s">
        <v>3058</v>
      </c>
      <c r="N61" s="1227"/>
      <c r="O61" s="1718" t="s">
        <v>2196</v>
      </c>
      <c r="P61" s="1203" t="s">
        <v>3325</v>
      </c>
      <c r="Q61" s="1686"/>
      <c r="R61" s="1700"/>
      <c r="S61" s="1190" t="s">
        <v>1853</v>
      </c>
      <c r="T61" s="1191"/>
      <c r="U61" s="1705" t="s">
        <v>3059</v>
      </c>
      <c r="V61" s="1227"/>
      <c r="W61" s="1718" t="s">
        <v>2610</v>
      </c>
      <c r="X61" s="1203" t="s">
        <v>3331</v>
      </c>
      <c r="Y61" s="1687"/>
      <c r="AA61" s="1680"/>
      <c r="AB61" s="1700"/>
      <c r="AC61" s="1190">
        <v>173</v>
      </c>
      <c r="AD61" s="1191">
        <v>3</v>
      </c>
      <c r="AE61" s="1705" t="s">
        <v>3060</v>
      </c>
      <c r="AF61" s="1227"/>
      <c r="AG61" s="1702" t="s">
        <v>3585</v>
      </c>
      <c r="AH61" s="1203" t="s">
        <v>1099</v>
      </c>
      <c r="AI61" s="1687"/>
      <c r="AJ61" s="1700"/>
      <c r="AK61" s="1190">
        <v>225</v>
      </c>
      <c r="AL61" s="1191">
        <v>5</v>
      </c>
      <c r="AM61" s="1795" t="s">
        <v>3061</v>
      </c>
      <c r="AN61" s="1227"/>
      <c r="AO61" s="1702" t="s">
        <v>3062</v>
      </c>
      <c r="AP61" s="1203" t="s">
        <v>1099</v>
      </c>
      <c r="AQ61" s="1687"/>
      <c r="AR61" s="1142"/>
      <c r="AS61" s="1136"/>
      <c r="AT61" s="1412"/>
      <c r="AU61" s="1895" t="s">
        <v>2278</v>
      </c>
      <c r="AV61" s="1922">
        <v>2</v>
      </c>
      <c r="AW61" s="1764" t="s">
        <v>3063</v>
      </c>
      <c r="AX61" s="1905" t="s">
        <v>3064</v>
      </c>
      <c r="AY61" s="1906" t="s">
        <v>1099</v>
      </c>
      <c r="AZ61" s="1134"/>
      <c r="BA61" s="1142"/>
      <c r="BB61" s="1696"/>
      <c r="BC61" s="1923">
        <v>5</v>
      </c>
      <c r="BD61" s="1707">
        <v>53</v>
      </c>
      <c r="BE61" s="1809" t="s">
        <v>3065</v>
      </c>
      <c r="BF61" s="1679"/>
      <c r="BH61" s="1217"/>
      <c r="BI61" s="1481"/>
      <c r="BJ61" s="1481"/>
      <c r="BK61" s="1481"/>
      <c r="BL61" s="1481"/>
      <c r="BM61" s="1482"/>
    </row>
    <row r="62" spans="1:65" ht="12.75">
      <c r="A62" s="1680"/>
      <c r="B62" s="1700"/>
      <c r="C62" s="1190" t="s">
        <v>1853</v>
      </c>
      <c r="D62" s="1191"/>
      <c r="E62" s="1701" t="s">
        <v>3066</v>
      </c>
      <c r="F62" s="1227"/>
      <c r="G62" s="1702" t="s">
        <v>2604</v>
      </c>
      <c r="H62" s="1203" t="s">
        <v>478</v>
      </c>
      <c r="I62" s="1686"/>
      <c r="J62" s="1700"/>
      <c r="K62" s="1190" t="s">
        <v>1853</v>
      </c>
      <c r="L62" s="1191"/>
      <c r="M62" s="1814" t="s">
        <v>3067</v>
      </c>
      <c r="N62" s="1227"/>
      <c r="O62" s="1751" t="s">
        <v>2610</v>
      </c>
      <c r="P62" s="1203" t="s">
        <v>3335</v>
      </c>
      <c r="Q62" s="1686"/>
      <c r="R62" s="1700"/>
      <c r="S62" s="1190">
        <v>134</v>
      </c>
      <c r="T62" s="1191">
        <v>4</v>
      </c>
      <c r="U62" s="1705" t="s">
        <v>3068</v>
      </c>
      <c r="V62" s="1227"/>
      <c r="W62" s="1702" t="s">
        <v>3660</v>
      </c>
      <c r="X62" s="1203" t="s">
        <v>3338</v>
      </c>
      <c r="Y62" s="1687"/>
      <c r="AA62" s="1680"/>
      <c r="AB62" s="1700"/>
      <c r="AC62" s="1190">
        <v>174</v>
      </c>
      <c r="AD62" s="1191">
        <v>4</v>
      </c>
      <c r="AE62" s="1705" t="s">
        <v>3069</v>
      </c>
      <c r="AF62" s="1227"/>
      <c r="AG62" s="1702" t="s">
        <v>78</v>
      </c>
      <c r="AH62" s="1203" t="s">
        <v>3323</v>
      </c>
      <c r="AI62" s="1687"/>
      <c r="AJ62" s="1700"/>
      <c r="AK62" s="1190">
        <v>226</v>
      </c>
      <c r="AL62" s="1191">
        <v>6</v>
      </c>
      <c r="AM62" s="1795" t="s">
        <v>3070</v>
      </c>
      <c r="AN62" s="1227"/>
      <c r="AO62" s="1702" t="s">
        <v>524</v>
      </c>
      <c r="AP62" s="1203" t="s">
        <v>475</v>
      </c>
      <c r="AQ62" s="1687"/>
      <c r="AR62" s="1142"/>
      <c r="AS62" s="1136"/>
      <c r="AT62" s="1412"/>
      <c r="AU62" s="1895" t="s">
        <v>2278</v>
      </c>
      <c r="AV62" s="1924">
        <v>3</v>
      </c>
      <c r="AW62" s="1764" t="s">
        <v>3071</v>
      </c>
      <c r="AX62" s="1752" t="s">
        <v>3072</v>
      </c>
      <c r="AY62" s="1747" t="s">
        <v>1518</v>
      </c>
      <c r="AZ62" s="1134"/>
      <c r="BA62" s="1142"/>
      <c r="BB62" s="1696"/>
      <c r="BC62" s="1923">
        <v>6</v>
      </c>
      <c r="BD62" s="1925">
        <v>77</v>
      </c>
      <c r="BE62" s="1747" t="s">
        <v>2815</v>
      </c>
      <c r="BF62" s="1679"/>
      <c r="BH62" s="1136"/>
      <c r="BI62" s="1160"/>
      <c r="BJ62" s="1456"/>
      <c r="BK62" s="1160"/>
      <c r="BL62" s="1160"/>
      <c r="BM62" s="1482"/>
    </row>
    <row r="63" spans="1:65" ht="16.5" thickBot="1">
      <c r="A63" s="1680"/>
      <c r="B63" s="1700"/>
      <c r="C63" s="1190">
        <v>34</v>
      </c>
      <c r="D63" s="1191">
        <v>4</v>
      </c>
      <c r="E63" s="1738" t="s">
        <v>3073</v>
      </c>
      <c r="F63" s="1328" t="s">
        <v>3410</v>
      </c>
      <c r="G63" s="1704" t="s">
        <v>1483</v>
      </c>
      <c r="H63" s="1199" t="s">
        <v>1100</v>
      </c>
      <c r="I63" s="1686"/>
      <c r="J63" s="1681"/>
      <c r="K63" s="1293">
        <v>100</v>
      </c>
      <c r="L63" s="1280">
        <v>10</v>
      </c>
      <c r="M63" s="1777" t="s">
        <v>3074</v>
      </c>
      <c r="N63" s="1295" t="s">
        <v>3403</v>
      </c>
      <c r="O63" s="1926" t="s">
        <v>2792</v>
      </c>
      <c r="P63" s="1297" t="s">
        <v>1098</v>
      </c>
      <c r="Q63" s="1686"/>
      <c r="R63" s="1700"/>
      <c r="S63" s="1190" t="s">
        <v>1853</v>
      </c>
      <c r="T63" s="1191"/>
      <c r="U63" s="1705" t="s">
        <v>3075</v>
      </c>
      <c r="V63" s="1227"/>
      <c r="W63" s="1718" t="s">
        <v>2610</v>
      </c>
      <c r="X63" s="1203" t="s">
        <v>3328</v>
      </c>
      <c r="Y63" s="1687"/>
      <c r="AA63" s="1680"/>
      <c r="AB63" s="1700"/>
      <c r="AC63" s="1190" t="s">
        <v>1853</v>
      </c>
      <c r="AD63" s="1191"/>
      <c r="AE63" s="1705" t="s">
        <v>3076</v>
      </c>
      <c r="AF63" s="1227"/>
      <c r="AG63" s="1718" t="s">
        <v>2610</v>
      </c>
      <c r="AH63" s="1203" t="s">
        <v>3335</v>
      </c>
      <c r="AI63" s="1687"/>
      <c r="AJ63" s="1700"/>
      <c r="AK63" s="1190" t="s">
        <v>1853</v>
      </c>
      <c r="AL63" s="1191"/>
      <c r="AM63" s="1756" t="s">
        <v>3077</v>
      </c>
      <c r="AN63" s="1227"/>
      <c r="AO63" s="1757" t="s">
        <v>2610</v>
      </c>
      <c r="AP63" s="1203" t="s">
        <v>478</v>
      </c>
      <c r="AQ63" s="1687"/>
      <c r="AR63" s="1142"/>
      <c r="AS63" s="1136"/>
      <c r="AT63" s="1412"/>
      <c r="AU63" s="1927" t="s">
        <v>3078</v>
      </c>
      <c r="AV63" s="1924">
        <v>4</v>
      </c>
      <c r="AW63" s="1764" t="s">
        <v>3079</v>
      </c>
      <c r="AX63" s="1752" t="s">
        <v>1831</v>
      </c>
      <c r="AY63" s="1747" t="s">
        <v>1106</v>
      </c>
      <c r="AZ63" s="1134"/>
      <c r="BA63" s="1142"/>
      <c r="BB63" s="1696"/>
      <c r="BC63" s="1923">
        <v>7</v>
      </c>
      <c r="BD63" s="1707">
        <v>101</v>
      </c>
      <c r="BE63" s="1734" t="s">
        <v>3462</v>
      </c>
      <c r="BF63" s="1679"/>
      <c r="BH63" s="1136"/>
      <c r="BI63" s="1160"/>
      <c r="BJ63" s="1456"/>
      <c r="BK63" s="1160"/>
      <c r="BL63" s="1160"/>
      <c r="BM63" s="1482"/>
    </row>
    <row r="64" spans="1:65" ht="12.75">
      <c r="A64" s="1680"/>
      <c r="B64" s="1700"/>
      <c r="C64" s="1190">
        <v>35</v>
      </c>
      <c r="D64" s="1191">
        <v>5</v>
      </c>
      <c r="E64" s="1701" t="s">
        <v>3080</v>
      </c>
      <c r="F64" s="1227"/>
      <c r="G64" s="1702" t="s">
        <v>431</v>
      </c>
      <c r="H64" s="1203" t="s">
        <v>3329</v>
      </c>
      <c r="I64" s="1686"/>
      <c r="J64" s="1652"/>
      <c r="K64" s="1928" t="s">
        <v>3081</v>
      </c>
      <c r="L64" s="1653"/>
      <c r="M64" s="1653"/>
      <c r="N64" s="1653"/>
      <c r="O64" s="1653"/>
      <c r="P64" s="1654"/>
      <c r="Q64" s="1686"/>
      <c r="R64" s="1700"/>
      <c r="S64" s="1190">
        <v>135</v>
      </c>
      <c r="T64" s="1191">
        <v>5</v>
      </c>
      <c r="U64" s="1705" t="s">
        <v>3082</v>
      </c>
      <c r="V64" s="1227" t="s">
        <v>3425</v>
      </c>
      <c r="W64" s="1702" t="s">
        <v>1784</v>
      </c>
      <c r="X64" s="1203" t="s">
        <v>1103</v>
      </c>
      <c r="Y64" s="1687"/>
      <c r="AA64" s="1680"/>
      <c r="AB64" s="1700"/>
      <c r="AC64" s="1190">
        <v>175</v>
      </c>
      <c r="AD64" s="1191">
        <v>5</v>
      </c>
      <c r="AE64" s="1725" t="s">
        <v>3083</v>
      </c>
      <c r="AF64" s="1193" t="s">
        <v>3403</v>
      </c>
      <c r="AG64" s="1726" t="s">
        <v>2935</v>
      </c>
      <c r="AH64" s="1195" t="s">
        <v>3323</v>
      </c>
      <c r="AI64" s="1687"/>
      <c r="AJ64" s="1700"/>
      <c r="AK64" s="1190">
        <v>227</v>
      </c>
      <c r="AL64" s="1191">
        <v>7</v>
      </c>
      <c r="AM64" s="1795" t="s">
        <v>3084</v>
      </c>
      <c r="AN64" s="1227"/>
      <c r="AO64" s="1702" t="s">
        <v>2670</v>
      </c>
      <c r="AP64" s="1203" t="s">
        <v>1176</v>
      </c>
      <c r="AQ64" s="1687"/>
      <c r="AR64" s="1142"/>
      <c r="AS64" s="1136"/>
      <c r="AT64" s="1412"/>
      <c r="AU64" s="1895" t="s">
        <v>2278</v>
      </c>
      <c r="AV64" s="1924">
        <v>5</v>
      </c>
      <c r="AW64" s="1764" t="s">
        <v>3085</v>
      </c>
      <c r="AX64" s="1752" t="s">
        <v>3086</v>
      </c>
      <c r="AY64" s="1747" t="s">
        <v>1100</v>
      </c>
      <c r="AZ64" s="1134"/>
      <c r="BA64" s="1142"/>
      <c r="BB64" s="1696"/>
      <c r="BC64" s="1923">
        <v>8</v>
      </c>
      <c r="BD64" s="1929">
        <v>106</v>
      </c>
      <c r="BE64" s="1930" t="s">
        <v>180</v>
      </c>
      <c r="BF64" s="1679"/>
      <c r="BH64" s="1136"/>
      <c r="BI64" s="1160"/>
      <c r="BJ64" s="1456"/>
      <c r="BK64" s="1160"/>
      <c r="BL64" s="1160"/>
      <c r="BM64" s="1482"/>
    </row>
    <row r="65" spans="1:65" ht="16.5" thickBot="1">
      <c r="A65" s="1680"/>
      <c r="B65" s="1700"/>
      <c r="C65" s="1190" t="s">
        <v>1853</v>
      </c>
      <c r="D65" s="1191"/>
      <c r="E65" s="1701" t="s">
        <v>3087</v>
      </c>
      <c r="F65" s="1227"/>
      <c r="G65" s="1702" t="s">
        <v>2604</v>
      </c>
      <c r="H65" s="1203" t="s">
        <v>3333</v>
      </c>
      <c r="I65" s="1686"/>
      <c r="J65" s="1931"/>
      <c r="K65" s="1932" t="s">
        <v>3088</v>
      </c>
      <c r="L65" s="1933"/>
      <c r="M65" s="1933"/>
      <c r="N65" s="1933"/>
      <c r="O65" s="1933"/>
      <c r="P65" s="1934"/>
      <c r="Q65" s="1686"/>
      <c r="R65" s="1700"/>
      <c r="S65" s="1190">
        <v>136</v>
      </c>
      <c r="T65" s="1191">
        <v>6</v>
      </c>
      <c r="U65" s="1705" t="s">
        <v>3089</v>
      </c>
      <c r="V65" s="1831" t="s">
        <v>3425</v>
      </c>
      <c r="W65" s="1702" t="s">
        <v>2047</v>
      </c>
      <c r="X65" s="1203" t="s">
        <v>1106</v>
      </c>
      <c r="Y65" s="1687"/>
      <c r="AA65" s="1680"/>
      <c r="AB65" s="1700"/>
      <c r="AC65" s="1190" t="s">
        <v>1853</v>
      </c>
      <c r="AD65" s="1191"/>
      <c r="AE65" s="1725" t="s">
        <v>3090</v>
      </c>
      <c r="AF65" s="1193" t="s">
        <v>3403</v>
      </c>
      <c r="AG65" s="1735" t="s">
        <v>2610</v>
      </c>
      <c r="AH65" s="1195" t="s">
        <v>3333</v>
      </c>
      <c r="AI65" s="1687"/>
      <c r="AJ65" s="1700"/>
      <c r="AK65" s="1190">
        <v>228</v>
      </c>
      <c r="AL65" s="1191">
        <v>8</v>
      </c>
      <c r="AM65" s="1795" t="s">
        <v>3091</v>
      </c>
      <c r="AN65" s="1227"/>
      <c r="AO65" s="1757" t="s">
        <v>3092</v>
      </c>
      <c r="AP65" s="1203" t="s">
        <v>1098</v>
      </c>
      <c r="AQ65" s="1687"/>
      <c r="AR65" s="1142"/>
      <c r="AS65" s="1136"/>
      <c r="AT65" s="1412"/>
      <c r="AU65" s="1927" t="s">
        <v>3078</v>
      </c>
      <c r="AV65" s="1924">
        <v>6</v>
      </c>
      <c r="AW65" s="1764" t="s">
        <v>3093</v>
      </c>
      <c r="AX65" s="1752" t="s">
        <v>3094</v>
      </c>
      <c r="AY65" s="1747" t="s">
        <v>1098</v>
      </c>
      <c r="AZ65" s="1134"/>
      <c r="BA65" s="1142"/>
      <c r="BB65" s="1696"/>
      <c r="BC65" s="1923">
        <v>9</v>
      </c>
      <c r="BD65" s="1935">
        <v>116</v>
      </c>
      <c r="BE65" s="1278" t="s">
        <v>1093</v>
      </c>
      <c r="BF65" s="1679"/>
      <c r="BH65" s="1217"/>
      <c r="BI65" s="1160"/>
      <c r="BJ65" s="1456"/>
      <c r="BK65" s="1160"/>
      <c r="BL65" s="1160"/>
      <c r="BM65" s="1482"/>
    </row>
    <row r="66" spans="1:65" ht="12.75">
      <c r="A66" s="1680"/>
      <c r="B66" s="1700"/>
      <c r="C66" s="1190">
        <v>36</v>
      </c>
      <c r="D66" s="1191">
        <v>6</v>
      </c>
      <c r="E66" s="1743" t="s">
        <v>3095</v>
      </c>
      <c r="F66" s="1193" t="s">
        <v>3403</v>
      </c>
      <c r="G66" s="1793" t="s">
        <v>2654</v>
      </c>
      <c r="H66" s="1195" t="s">
        <v>3323</v>
      </c>
      <c r="I66" s="1686"/>
      <c r="J66" s="1686"/>
      <c r="K66" s="1686"/>
      <c r="L66" s="1686"/>
      <c r="M66" s="1686"/>
      <c r="N66" s="1686"/>
      <c r="O66" s="1686"/>
      <c r="P66" s="1686"/>
      <c r="Q66" s="1686"/>
      <c r="R66" s="1700"/>
      <c r="S66" s="1190">
        <v>137</v>
      </c>
      <c r="T66" s="1191">
        <v>7</v>
      </c>
      <c r="U66" s="1705" t="s">
        <v>3096</v>
      </c>
      <c r="V66" s="1227"/>
      <c r="W66" s="1702" t="s">
        <v>3097</v>
      </c>
      <c r="X66" s="1203" t="s">
        <v>3332</v>
      </c>
      <c r="Y66" s="1687"/>
      <c r="AA66" s="1680"/>
      <c r="AB66" s="1700"/>
      <c r="AC66" s="1190">
        <v>176</v>
      </c>
      <c r="AD66" s="1191">
        <v>6</v>
      </c>
      <c r="AE66" s="1705" t="s">
        <v>3098</v>
      </c>
      <c r="AF66" s="1227"/>
      <c r="AG66" s="1702" t="s">
        <v>1832</v>
      </c>
      <c r="AH66" s="1203" t="s">
        <v>495</v>
      </c>
      <c r="AI66" s="1687"/>
      <c r="AJ66" s="1700"/>
      <c r="AK66" s="1190">
        <v>229</v>
      </c>
      <c r="AL66" s="1191">
        <v>9</v>
      </c>
      <c r="AM66" s="1797" t="s">
        <v>3099</v>
      </c>
      <c r="AN66" s="1193" t="s">
        <v>3403</v>
      </c>
      <c r="AO66" s="1780" t="s">
        <v>2601</v>
      </c>
      <c r="AP66" s="1195" t="s">
        <v>491</v>
      </c>
      <c r="AQ66" s="1687"/>
      <c r="AR66" s="1142"/>
      <c r="AS66" s="1136"/>
      <c r="AT66" s="1412"/>
      <c r="AU66" s="1895" t="s">
        <v>2278</v>
      </c>
      <c r="AV66" s="1924">
        <v>7</v>
      </c>
      <c r="AW66" s="1764" t="s">
        <v>3100</v>
      </c>
      <c r="AX66" s="1752" t="s">
        <v>3101</v>
      </c>
      <c r="AY66" s="1747" t="s">
        <v>1100</v>
      </c>
      <c r="AZ66" s="1134"/>
      <c r="BA66" s="1142"/>
      <c r="BB66" s="1696"/>
      <c r="BC66" s="1936">
        <v>10</v>
      </c>
      <c r="BD66" s="1707">
        <v>121</v>
      </c>
      <c r="BE66" s="1734" t="s">
        <v>3707</v>
      </c>
      <c r="BF66" s="1679"/>
      <c r="BH66" s="1217"/>
      <c r="BI66" s="1160"/>
      <c r="BJ66" s="1456"/>
      <c r="BK66" s="1160"/>
      <c r="BL66" s="1160"/>
      <c r="BM66" s="1482"/>
    </row>
    <row r="67" spans="1:65" ht="15.75">
      <c r="A67" s="1680"/>
      <c r="B67" s="1700"/>
      <c r="C67" s="1190" t="s">
        <v>1853</v>
      </c>
      <c r="D67" s="1191"/>
      <c r="E67" s="1716" t="s">
        <v>3102</v>
      </c>
      <c r="F67" s="1193" t="s">
        <v>3403</v>
      </c>
      <c r="G67" s="1726" t="s">
        <v>2604</v>
      </c>
      <c r="H67" s="1195" t="s">
        <v>470</v>
      </c>
      <c r="I67" s="1686"/>
      <c r="J67" s="1686"/>
      <c r="K67" s="1686"/>
      <c r="L67" s="1686"/>
      <c r="M67" s="1686"/>
      <c r="N67" s="1686"/>
      <c r="O67" s="1686"/>
      <c r="P67" s="1686"/>
      <c r="Q67" s="1686"/>
      <c r="R67" s="1700"/>
      <c r="S67" s="1190" t="s">
        <v>1853</v>
      </c>
      <c r="T67" s="1191"/>
      <c r="U67" s="1705" t="s">
        <v>3103</v>
      </c>
      <c r="V67" s="1227"/>
      <c r="W67" s="1718" t="s">
        <v>2610</v>
      </c>
      <c r="X67" s="1203" t="s">
        <v>478</v>
      </c>
      <c r="Y67" s="1687"/>
      <c r="AA67" s="1680"/>
      <c r="AB67" s="1700"/>
      <c r="AC67" s="1190" t="s">
        <v>1853</v>
      </c>
      <c r="AD67" s="1191"/>
      <c r="AE67" s="1705" t="s">
        <v>3104</v>
      </c>
      <c r="AF67" s="1227"/>
      <c r="AG67" s="1718" t="s">
        <v>2610</v>
      </c>
      <c r="AH67" s="1203" t="s">
        <v>3328</v>
      </c>
      <c r="AI67" s="1687"/>
      <c r="AJ67" s="1700"/>
      <c r="AK67" s="1190" t="s">
        <v>1853</v>
      </c>
      <c r="AL67" s="1191"/>
      <c r="AM67" s="1797" t="s">
        <v>3105</v>
      </c>
      <c r="AN67" s="1247" t="s">
        <v>3403</v>
      </c>
      <c r="AO67" s="1803" t="s">
        <v>2610</v>
      </c>
      <c r="AP67" s="1249" t="s">
        <v>478</v>
      </c>
      <c r="AQ67" s="1687"/>
      <c r="AR67" s="1142"/>
      <c r="AS67" s="1136"/>
      <c r="AT67" s="1412"/>
      <c r="AU67" s="1927" t="s">
        <v>3078</v>
      </c>
      <c r="AV67" s="1924">
        <v>8</v>
      </c>
      <c r="AW67" s="1764" t="s">
        <v>3106</v>
      </c>
      <c r="AX67" s="1752" t="s">
        <v>2426</v>
      </c>
      <c r="AY67" s="1747" t="s">
        <v>1101</v>
      </c>
      <c r="AZ67" s="1134"/>
      <c r="BA67" s="1142"/>
      <c r="BB67" s="1696"/>
      <c r="BC67" s="1923">
        <v>11</v>
      </c>
      <c r="BD67" s="1937">
        <v>147</v>
      </c>
      <c r="BE67" s="1938" t="s">
        <v>3107</v>
      </c>
      <c r="BF67" s="1679"/>
      <c r="BH67" s="1217"/>
      <c r="BI67" s="1160"/>
      <c r="BJ67" s="1456"/>
      <c r="BK67" s="1160"/>
      <c r="BL67" s="1160"/>
      <c r="BM67" s="1482"/>
    </row>
    <row r="68" spans="1:65" ht="12.75">
      <c r="A68" s="1680"/>
      <c r="B68" s="1700"/>
      <c r="C68" s="1190">
        <v>37</v>
      </c>
      <c r="D68" s="1191">
        <v>7</v>
      </c>
      <c r="E68" s="1743" t="s">
        <v>3108</v>
      </c>
      <c r="F68" s="1193" t="s">
        <v>3403</v>
      </c>
      <c r="G68" s="1726" t="s">
        <v>2662</v>
      </c>
      <c r="H68" s="1195" t="s">
        <v>3332</v>
      </c>
      <c r="I68" s="1686"/>
      <c r="J68" s="1686"/>
      <c r="K68" s="1686"/>
      <c r="L68" s="1686"/>
      <c r="M68" s="1686"/>
      <c r="N68" s="1686"/>
      <c r="O68" s="1686"/>
      <c r="P68" s="1686"/>
      <c r="Q68" s="1686"/>
      <c r="R68" s="1700"/>
      <c r="S68" s="1190">
        <v>138</v>
      </c>
      <c r="T68" s="1191">
        <v>8</v>
      </c>
      <c r="U68" s="1705" t="s">
        <v>3109</v>
      </c>
      <c r="V68" s="1227"/>
      <c r="W68" s="1702" t="s">
        <v>457</v>
      </c>
      <c r="X68" s="1203" t="s">
        <v>3323</v>
      </c>
      <c r="Y68" s="1687"/>
      <c r="AA68" s="1680"/>
      <c r="AB68" s="1700"/>
      <c r="AC68" s="1190">
        <v>177</v>
      </c>
      <c r="AD68" s="1191">
        <v>7</v>
      </c>
      <c r="AE68" s="1703" t="s">
        <v>3110</v>
      </c>
      <c r="AF68" s="1328" t="s">
        <v>3410</v>
      </c>
      <c r="AG68" s="1704" t="s">
        <v>3111</v>
      </c>
      <c r="AH68" s="1199" t="s">
        <v>1105</v>
      </c>
      <c r="AI68" s="1687"/>
      <c r="AJ68" s="1700"/>
      <c r="AK68" s="1190">
        <v>230</v>
      </c>
      <c r="AL68" s="1191">
        <v>10</v>
      </c>
      <c r="AM68" s="1795" t="s">
        <v>3112</v>
      </c>
      <c r="AN68" s="1227"/>
      <c r="AO68" s="1702" t="s">
        <v>3501</v>
      </c>
      <c r="AP68" s="1203" t="s">
        <v>3329</v>
      </c>
      <c r="AQ68" s="1687"/>
      <c r="AR68" s="1142"/>
      <c r="AS68" s="1136"/>
      <c r="AT68" s="1412"/>
      <c r="AU68" s="1895" t="s">
        <v>2278</v>
      </c>
      <c r="AV68" s="1924">
        <v>9</v>
      </c>
      <c r="AW68" s="1764" t="s">
        <v>3113</v>
      </c>
      <c r="AX68" s="1752" t="s">
        <v>3114</v>
      </c>
      <c r="AY68" s="1747" t="s">
        <v>1103</v>
      </c>
      <c r="AZ68" s="1134"/>
      <c r="BA68" s="1142"/>
      <c r="BB68" s="1696"/>
      <c r="BC68" s="1923">
        <v>12</v>
      </c>
      <c r="BD68" s="1707">
        <v>148</v>
      </c>
      <c r="BE68" s="1734" t="s">
        <v>382</v>
      </c>
      <c r="BF68" s="1679"/>
      <c r="BH68" s="1217"/>
      <c r="BI68" s="1160"/>
      <c r="BJ68" s="1456"/>
      <c r="BK68" s="1160"/>
      <c r="BL68" s="1160"/>
      <c r="BM68" s="1482"/>
    </row>
    <row r="69" spans="1:65" ht="13.5" thickBot="1">
      <c r="A69" s="1680"/>
      <c r="B69" s="1700"/>
      <c r="C69" s="1190" t="s">
        <v>1853</v>
      </c>
      <c r="D69" s="1191"/>
      <c r="E69" s="1749" t="s">
        <v>3115</v>
      </c>
      <c r="F69" s="1193" t="s">
        <v>3403</v>
      </c>
      <c r="G69" s="1726" t="s">
        <v>2604</v>
      </c>
      <c r="H69" s="1195" t="s">
        <v>3324</v>
      </c>
      <c r="I69" s="1686"/>
      <c r="J69" s="1686"/>
      <c r="K69" s="1686"/>
      <c r="L69" s="1686"/>
      <c r="M69" s="1686"/>
      <c r="N69" s="1686"/>
      <c r="O69" s="1686"/>
      <c r="P69" s="1686"/>
      <c r="Q69" s="1686"/>
      <c r="R69" s="1700"/>
      <c r="S69" s="1190" t="s">
        <v>1853</v>
      </c>
      <c r="T69" s="1191"/>
      <c r="U69" s="1705" t="s">
        <v>3116</v>
      </c>
      <c r="V69" s="1227"/>
      <c r="W69" s="1718" t="s">
        <v>2610</v>
      </c>
      <c r="X69" s="1203" t="s">
        <v>484</v>
      </c>
      <c r="Y69" s="1687"/>
      <c r="AA69" s="1680"/>
      <c r="AB69" s="1700"/>
      <c r="AC69" s="1190">
        <v>178</v>
      </c>
      <c r="AD69" s="1191">
        <v>8</v>
      </c>
      <c r="AE69" s="1705" t="s">
        <v>3117</v>
      </c>
      <c r="AF69" s="1227"/>
      <c r="AG69" s="1718" t="s">
        <v>3118</v>
      </c>
      <c r="AH69" s="1203" t="s">
        <v>1102</v>
      </c>
      <c r="AI69" s="1687"/>
      <c r="AJ69" s="1700"/>
      <c r="AK69" s="1190" t="s">
        <v>1853</v>
      </c>
      <c r="AL69" s="1191"/>
      <c r="AM69" s="1939" t="s">
        <v>3119</v>
      </c>
      <c r="AN69" s="1227"/>
      <c r="AO69" s="1757" t="s">
        <v>2610</v>
      </c>
      <c r="AP69" s="1203" t="s">
        <v>3333</v>
      </c>
      <c r="AQ69" s="1687"/>
      <c r="AR69" s="1142"/>
      <c r="AS69" s="1136"/>
      <c r="AT69" s="1940"/>
      <c r="AU69" s="1941" t="s">
        <v>2278</v>
      </c>
      <c r="AV69" s="1942">
        <v>10</v>
      </c>
      <c r="AW69" s="1943" t="s">
        <v>3120</v>
      </c>
      <c r="AX69" s="1772" t="s">
        <v>3351</v>
      </c>
      <c r="AY69" s="1771" t="s">
        <v>1098</v>
      </c>
      <c r="AZ69" s="1134"/>
      <c r="BA69" s="1142"/>
      <c r="BB69" s="1696"/>
      <c r="BC69" s="1923">
        <v>13</v>
      </c>
      <c r="BD69" s="1707">
        <v>168</v>
      </c>
      <c r="BE69" s="1734" t="s">
        <v>3742</v>
      </c>
      <c r="BF69" s="1679"/>
      <c r="BH69" s="1217"/>
      <c r="BI69" s="1160"/>
      <c r="BJ69" s="1456"/>
      <c r="BK69" s="1160"/>
      <c r="BL69" s="1160"/>
      <c r="BM69" s="1482"/>
    </row>
    <row r="70" spans="1:65" ht="15.75">
      <c r="A70" s="1680"/>
      <c r="B70" s="1700"/>
      <c r="C70" s="1190">
        <v>38</v>
      </c>
      <c r="D70" s="1191">
        <v>8</v>
      </c>
      <c r="E70" s="1743" t="s">
        <v>3121</v>
      </c>
      <c r="F70" s="1193" t="s">
        <v>3403</v>
      </c>
      <c r="G70" s="1735" t="s">
        <v>2671</v>
      </c>
      <c r="H70" s="1195" t="s">
        <v>3323</v>
      </c>
      <c r="I70" s="1686"/>
      <c r="J70" s="1686"/>
      <c r="K70" s="1686"/>
      <c r="L70" s="1686"/>
      <c r="M70" s="1686"/>
      <c r="N70" s="1686"/>
      <c r="O70" s="1686"/>
      <c r="P70" s="1686"/>
      <c r="Q70" s="1686"/>
      <c r="R70" s="1700"/>
      <c r="S70" s="1190">
        <v>139</v>
      </c>
      <c r="T70" s="1191">
        <v>9</v>
      </c>
      <c r="U70" s="1725" t="s">
        <v>3122</v>
      </c>
      <c r="V70" s="1193" t="s">
        <v>3403</v>
      </c>
      <c r="W70" s="1735" t="s">
        <v>2811</v>
      </c>
      <c r="X70" s="1195" t="s">
        <v>3338</v>
      </c>
      <c r="Y70" s="1687"/>
      <c r="AA70" s="1680"/>
      <c r="AB70" s="1700"/>
      <c r="AC70" s="1190">
        <v>179</v>
      </c>
      <c r="AD70" s="1191">
        <v>9</v>
      </c>
      <c r="AE70" s="1705" t="s">
        <v>3123</v>
      </c>
      <c r="AF70" s="1227"/>
      <c r="AG70" s="1718" t="s">
        <v>843</v>
      </c>
      <c r="AH70" s="1203" t="s">
        <v>1100</v>
      </c>
      <c r="AI70" s="1687"/>
      <c r="AJ70" s="1693"/>
      <c r="AK70" s="1694"/>
      <c r="AL70" s="1695"/>
      <c r="AM70" s="1173" t="s">
        <v>1152</v>
      </c>
      <c r="AN70" s="1174"/>
      <c r="AO70" s="1175" t="s">
        <v>3796</v>
      </c>
      <c r="AP70" s="1176"/>
      <c r="AQ70" s="1687"/>
      <c r="AR70" s="1142"/>
      <c r="AS70" s="1136"/>
      <c r="AT70" s="1412"/>
      <c r="AU70" s="1927" t="s">
        <v>3078</v>
      </c>
      <c r="AV70" s="1924">
        <v>11</v>
      </c>
      <c r="AW70" s="1764" t="s">
        <v>3124</v>
      </c>
      <c r="AX70" s="1752" t="s">
        <v>3373</v>
      </c>
      <c r="AY70" s="1747" t="s">
        <v>1102</v>
      </c>
      <c r="AZ70" s="1134"/>
      <c r="BA70" s="1142"/>
      <c r="BB70" s="1696"/>
      <c r="BC70" s="1923">
        <v>14</v>
      </c>
      <c r="BD70" s="1929">
        <v>177</v>
      </c>
      <c r="BE70" s="1930" t="s">
        <v>3111</v>
      </c>
      <c r="BF70" s="1679"/>
      <c r="BH70" s="1217"/>
      <c r="BI70" s="1160"/>
      <c r="BJ70" s="1456"/>
      <c r="BK70" s="1160"/>
      <c r="BL70" s="1160"/>
      <c r="BM70" s="1482"/>
    </row>
    <row r="71" spans="1:65" ht="13.5" thickBot="1">
      <c r="A71" s="1680"/>
      <c r="B71" s="1700"/>
      <c r="C71" s="1190" t="s">
        <v>1853</v>
      </c>
      <c r="D71" s="1191"/>
      <c r="E71" s="1743" t="s">
        <v>3125</v>
      </c>
      <c r="F71" s="1193" t="s">
        <v>3403</v>
      </c>
      <c r="G71" s="1726" t="s">
        <v>2604</v>
      </c>
      <c r="H71" s="1195" t="s">
        <v>3331</v>
      </c>
      <c r="I71" s="1686"/>
      <c r="J71" s="1686"/>
      <c r="K71" s="1686"/>
      <c r="L71" s="1686"/>
      <c r="M71" s="1686"/>
      <c r="N71" s="1686"/>
      <c r="O71" s="1686"/>
      <c r="P71" s="1686"/>
      <c r="Q71" s="1686"/>
      <c r="R71" s="1700"/>
      <c r="S71" s="1190" t="s">
        <v>1853</v>
      </c>
      <c r="T71" s="1191"/>
      <c r="U71" s="1725" t="s">
        <v>3126</v>
      </c>
      <c r="V71" s="1193" t="s">
        <v>3403</v>
      </c>
      <c r="W71" s="1735" t="s">
        <v>2610</v>
      </c>
      <c r="X71" s="1195" t="s">
        <v>478</v>
      </c>
      <c r="Y71" s="1687"/>
      <c r="AA71" s="1680"/>
      <c r="AB71" s="1700"/>
      <c r="AC71" s="1190">
        <v>180</v>
      </c>
      <c r="AD71" s="1191">
        <v>10</v>
      </c>
      <c r="AE71" s="1725" t="s">
        <v>3127</v>
      </c>
      <c r="AF71" s="1193" t="s">
        <v>3403</v>
      </c>
      <c r="AG71" s="1726" t="s">
        <v>2943</v>
      </c>
      <c r="AH71" s="1195" t="s">
        <v>3323</v>
      </c>
      <c r="AI71" s="1687"/>
      <c r="AJ71" s="1700"/>
      <c r="AK71" s="1190">
        <v>231</v>
      </c>
      <c r="AL71" s="1191">
        <v>1</v>
      </c>
      <c r="AM71" s="1786" t="s">
        <v>3128</v>
      </c>
      <c r="AN71" s="1227" t="s">
        <v>3293</v>
      </c>
      <c r="AO71" s="1702" t="s">
        <v>714</v>
      </c>
      <c r="AP71" s="1203" t="s">
        <v>475</v>
      </c>
      <c r="AQ71" s="1687"/>
      <c r="AR71" s="1142"/>
      <c r="AS71" s="1136"/>
      <c r="AT71" s="1420"/>
      <c r="AU71" s="1911" t="s">
        <v>2278</v>
      </c>
      <c r="AV71" s="1944">
        <v>12</v>
      </c>
      <c r="AW71" s="1885" t="s">
        <v>3129</v>
      </c>
      <c r="AX71" s="1790" t="s">
        <v>3130</v>
      </c>
      <c r="AY71" s="1876" t="s">
        <v>1106</v>
      </c>
      <c r="AZ71" s="1134"/>
      <c r="BA71" s="1142"/>
      <c r="BB71" s="1696"/>
      <c r="BC71" s="1945">
        <v>15</v>
      </c>
      <c r="BD71" s="1946">
        <v>184</v>
      </c>
      <c r="BE71" s="1876" t="s">
        <v>3131</v>
      </c>
      <c r="BF71" s="1679"/>
      <c r="BH71" s="1217"/>
      <c r="BI71" s="1160"/>
      <c r="BJ71" s="1456"/>
      <c r="BK71" s="1160"/>
      <c r="BL71" s="1160"/>
      <c r="BM71" s="1482"/>
    </row>
    <row r="72" spans="1:65" ht="16.5" thickBot="1">
      <c r="A72" s="1680"/>
      <c r="B72" s="1700"/>
      <c r="C72" s="1190">
        <v>39</v>
      </c>
      <c r="D72" s="1191">
        <v>9</v>
      </c>
      <c r="E72" s="1749" t="s">
        <v>3132</v>
      </c>
      <c r="F72" s="1193" t="s">
        <v>3403</v>
      </c>
      <c r="G72" s="1947" t="s">
        <v>2677</v>
      </c>
      <c r="H72" s="1195" t="s">
        <v>491</v>
      </c>
      <c r="I72" s="1686"/>
      <c r="J72" s="1686"/>
      <c r="K72" s="1686"/>
      <c r="L72" s="1686"/>
      <c r="M72" s="1686"/>
      <c r="N72" s="1686"/>
      <c r="O72" s="1686"/>
      <c r="P72" s="1686"/>
      <c r="Q72" s="1686"/>
      <c r="R72" s="1700"/>
      <c r="S72" s="1190">
        <v>140</v>
      </c>
      <c r="T72" s="1191">
        <v>10</v>
      </c>
      <c r="U72" s="1725" t="s">
        <v>3133</v>
      </c>
      <c r="V72" s="1193" t="s">
        <v>3403</v>
      </c>
      <c r="W72" s="1726" t="s">
        <v>2887</v>
      </c>
      <c r="X72" s="1195" t="s">
        <v>3323</v>
      </c>
      <c r="Y72" s="1687"/>
      <c r="AA72" s="1680"/>
      <c r="AB72" s="1700"/>
      <c r="AC72" s="1190" t="s">
        <v>1853</v>
      </c>
      <c r="AD72" s="1191"/>
      <c r="AE72" s="1725" t="s">
        <v>3134</v>
      </c>
      <c r="AF72" s="1193" t="s">
        <v>3403</v>
      </c>
      <c r="AG72" s="1735" t="s">
        <v>2610</v>
      </c>
      <c r="AH72" s="1195" t="s">
        <v>3333</v>
      </c>
      <c r="AI72" s="1687"/>
      <c r="AJ72" s="1700"/>
      <c r="AK72" s="1190" t="s">
        <v>1853</v>
      </c>
      <c r="AL72" s="1191"/>
      <c r="AM72" s="1814" t="s">
        <v>3135</v>
      </c>
      <c r="AN72" s="1227"/>
      <c r="AO72" s="1751" t="s">
        <v>2610</v>
      </c>
      <c r="AP72" s="1203" t="s">
        <v>3328</v>
      </c>
      <c r="AQ72" s="1687"/>
      <c r="AR72" s="1142"/>
      <c r="AS72" s="1136"/>
      <c r="AT72" s="1143"/>
      <c r="AU72" s="1320" t="s">
        <v>3289</v>
      </c>
      <c r="AV72" s="1145"/>
      <c r="AW72" s="1145"/>
      <c r="AX72" s="1143"/>
      <c r="AY72" s="1143"/>
      <c r="AZ72" s="1134"/>
      <c r="BA72" s="1142"/>
      <c r="BB72" s="1696"/>
      <c r="BC72" s="1948"/>
      <c r="BD72" s="1948"/>
      <c r="BE72" s="1948"/>
      <c r="BF72" s="1679"/>
      <c r="BH72" s="1217"/>
      <c r="BI72" s="1160"/>
      <c r="BJ72" s="1456"/>
      <c r="BK72" s="1160"/>
      <c r="BL72" s="1160"/>
      <c r="BM72" s="1482"/>
    </row>
    <row r="73" spans="1:65" ht="16.5" thickBot="1">
      <c r="A73" s="1680"/>
      <c r="B73" s="1700"/>
      <c r="C73" s="1190" t="s">
        <v>1853</v>
      </c>
      <c r="D73" s="1191"/>
      <c r="E73" s="1743" t="s">
        <v>3136</v>
      </c>
      <c r="F73" s="1193" t="s">
        <v>3403</v>
      </c>
      <c r="G73" s="1726" t="s">
        <v>2604</v>
      </c>
      <c r="H73" s="1195" t="s">
        <v>485</v>
      </c>
      <c r="I73" s="1686"/>
      <c r="J73" s="1686"/>
      <c r="K73" s="1686"/>
      <c r="L73" s="1686"/>
      <c r="M73" s="1686"/>
      <c r="N73" s="1686"/>
      <c r="O73" s="1686"/>
      <c r="P73" s="1686"/>
      <c r="Q73" s="1686"/>
      <c r="R73" s="1700"/>
      <c r="S73" s="1190" t="s">
        <v>1853</v>
      </c>
      <c r="T73" s="1307"/>
      <c r="U73" s="1725" t="s">
        <v>3137</v>
      </c>
      <c r="V73" s="1193" t="s">
        <v>3403</v>
      </c>
      <c r="W73" s="1735" t="s">
        <v>2610</v>
      </c>
      <c r="X73" s="1949" t="s">
        <v>3335</v>
      </c>
      <c r="Y73" s="1687"/>
      <c r="AA73" s="1680"/>
      <c r="AB73" s="1693"/>
      <c r="AC73" s="1694"/>
      <c r="AD73" s="1695"/>
      <c r="AE73" s="1783" t="s">
        <v>1152</v>
      </c>
      <c r="AF73" s="1174"/>
      <c r="AG73" s="1755" t="s">
        <v>2853</v>
      </c>
      <c r="AH73" s="1176"/>
      <c r="AI73" s="1687"/>
      <c r="AJ73" s="1700"/>
      <c r="AK73" s="1190">
        <v>232</v>
      </c>
      <c r="AL73" s="1191">
        <v>2</v>
      </c>
      <c r="AM73" s="1786" t="s">
        <v>3138</v>
      </c>
      <c r="AN73" s="1831"/>
      <c r="AO73" s="1702" t="s">
        <v>1464</v>
      </c>
      <c r="AP73" s="1203" t="s">
        <v>3336</v>
      </c>
      <c r="AQ73" s="1687"/>
      <c r="AR73" s="1142"/>
      <c r="AS73" s="1602"/>
      <c r="AT73" s="1950"/>
      <c r="AU73" s="1951"/>
      <c r="AV73" s="1952"/>
      <c r="AW73" s="1952"/>
      <c r="AX73" s="1950"/>
      <c r="AY73" s="1950"/>
      <c r="AZ73" s="1635"/>
      <c r="BA73" s="1142"/>
      <c r="BB73" s="1953"/>
      <c r="BC73" s="1954" t="s">
        <v>1798</v>
      </c>
      <c r="BD73" s="1955"/>
      <c r="BE73" s="1956"/>
      <c r="BF73" s="1957"/>
      <c r="BH73" s="1958"/>
      <c r="BI73" s="1634"/>
      <c r="BJ73" s="1633"/>
      <c r="BK73" s="1634"/>
      <c r="BL73" s="1956" t="str">
        <f>X111</f>
        <v>Data: 08/11/2014</v>
      </c>
      <c r="BM73" s="1959"/>
    </row>
    <row r="74" spans="1:65" ht="16.5" thickBot="1">
      <c r="A74" s="1680"/>
      <c r="B74" s="1700"/>
      <c r="C74" s="1190">
        <v>40</v>
      </c>
      <c r="D74" s="1191">
        <v>10</v>
      </c>
      <c r="E74" s="1749" t="s">
        <v>3139</v>
      </c>
      <c r="F74" s="1193" t="s">
        <v>3403</v>
      </c>
      <c r="G74" s="1750" t="s">
        <v>2684</v>
      </c>
      <c r="H74" s="1195" t="s">
        <v>1100</v>
      </c>
      <c r="I74" s="1686"/>
      <c r="J74" s="1686"/>
      <c r="K74" s="1686"/>
      <c r="L74" s="1686"/>
      <c r="M74" s="1686"/>
      <c r="N74" s="1686"/>
      <c r="O74" s="1686"/>
      <c r="P74" s="1686"/>
      <c r="Q74" s="1686"/>
      <c r="R74" s="1652"/>
      <c r="S74" s="1928" t="s">
        <v>3081</v>
      </c>
      <c r="T74" s="1653"/>
      <c r="U74" s="1653"/>
      <c r="V74" s="1653"/>
      <c r="W74" s="1653"/>
      <c r="X74" s="1654"/>
      <c r="Y74" s="1687"/>
      <c r="AA74" s="1680"/>
      <c r="AB74" s="1700"/>
      <c r="AC74" s="1190">
        <v>181</v>
      </c>
      <c r="AD74" s="1191">
        <v>1</v>
      </c>
      <c r="AE74" s="1705" t="s">
        <v>3140</v>
      </c>
      <c r="AF74" s="1227"/>
      <c r="AG74" s="1702" t="s">
        <v>3141</v>
      </c>
      <c r="AH74" s="1203" t="s">
        <v>1099</v>
      </c>
      <c r="AI74" s="1687"/>
      <c r="AJ74" s="1700"/>
      <c r="AK74" s="1190" t="s">
        <v>1853</v>
      </c>
      <c r="AL74" s="1191"/>
      <c r="AM74" s="1756" t="s">
        <v>3142</v>
      </c>
      <c r="AN74" s="1227"/>
      <c r="AO74" s="1757" t="s">
        <v>2610</v>
      </c>
      <c r="AP74" s="1203" t="s">
        <v>3339</v>
      </c>
      <c r="AQ74" s="1687"/>
      <c r="AR74" s="1142"/>
      <c r="AS74" s="1136"/>
      <c r="AT74" s="1143"/>
      <c r="AU74" s="1320"/>
      <c r="AV74" s="1145"/>
      <c r="AW74" s="1145"/>
      <c r="AX74" s="1143"/>
      <c r="AY74" s="1143"/>
      <c r="AZ74" s="1134"/>
      <c r="BA74" s="1142"/>
      <c r="BB74"/>
      <c r="BC74"/>
      <c r="BD74" s="1960"/>
      <c r="BE74"/>
      <c r="BF74"/>
      <c r="BH74"/>
      <c r="BI74"/>
      <c r="BJ74"/>
      <c r="BK74"/>
      <c r="BL74"/>
      <c r="BM74"/>
    </row>
    <row r="75" spans="1:65" ht="15.75" thickBot="1">
      <c r="A75" s="1784"/>
      <c r="B75" s="1681"/>
      <c r="C75" s="1293" t="s">
        <v>1853</v>
      </c>
      <c r="D75" s="1280">
        <v>10</v>
      </c>
      <c r="E75" s="1743" t="s">
        <v>3143</v>
      </c>
      <c r="F75" s="1295" t="s">
        <v>3403</v>
      </c>
      <c r="G75" s="1726" t="s">
        <v>2610</v>
      </c>
      <c r="H75" s="1297" t="s">
        <v>1098</v>
      </c>
      <c r="I75" s="1686"/>
      <c r="J75" s="1686"/>
      <c r="K75" s="1686"/>
      <c r="L75" s="1686"/>
      <c r="M75" s="1686"/>
      <c r="N75" s="1686"/>
      <c r="O75" s="1686"/>
      <c r="P75" s="1686"/>
      <c r="Q75" s="1686"/>
      <c r="R75" s="1931"/>
      <c r="S75" s="1932" t="s">
        <v>3144</v>
      </c>
      <c r="T75" s="1933"/>
      <c r="U75" s="1933"/>
      <c r="V75" s="1933"/>
      <c r="W75" s="1933"/>
      <c r="X75" s="1934"/>
      <c r="Y75" s="1687"/>
      <c r="AA75" s="1680"/>
      <c r="AB75" s="1700"/>
      <c r="AC75" s="1190">
        <v>182</v>
      </c>
      <c r="AD75" s="1191">
        <v>2</v>
      </c>
      <c r="AE75" s="1705" t="s">
        <v>3145</v>
      </c>
      <c r="AF75" s="1831"/>
      <c r="AG75" s="1702" t="s">
        <v>2262</v>
      </c>
      <c r="AH75" s="1203" t="s">
        <v>1100</v>
      </c>
      <c r="AI75" s="1687"/>
      <c r="AJ75" s="1700"/>
      <c r="AK75" s="1190">
        <v>233</v>
      </c>
      <c r="AL75" s="1191">
        <v>3</v>
      </c>
      <c r="AM75" s="1961" t="s">
        <v>3146</v>
      </c>
      <c r="AN75" s="1227"/>
      <c r="AO75" s="1702" t="s">
        <v>574</v>
      </c>
      <c r="AP75" s="1203" t="s">
        <v>3329</v>
      </c>
      <c r="AQ75" s="1687"/>
      <c r="AR75" s="1142"/>
      <c r="AS75" s="1136"/>
      <c r="AT75" s="1405"/>
      <c r="AU75" s="1881" t="s">
        <v>3147</v>
      </c>
      <c r="AV75" s="1407"/>
      <c r="AW75" s="1407"/>
      <c r="AX75" s="1408"/>
      <c r="AY75" s="1327" t="s">
        <v>3426</v>
      </c>
      <c r="AZ75" s="1134"/>
      <c r="BA75" s="1142"/>
      <c r="BB75"/>
      <c r="BC75"/>
      <c r="BD75" s="1960"/>
      <c r="BE75"/>
      <c r="BF75"/>
      <c r="BG75" s="1962"/>
      <c r="BH75" s="1962"/>
      <c r="BI75" s="1962"/>
      <c r="BJ75" s="1962"/>
      <c r="BK75" s="1962"/>
      <c r="BL75" s="1962"/>
      <c r="BM75" s="1962"/>
    </row>
    <row r="76" spans="1:65" ht="15.75" thickBot="1">
      <c r="A76" s="1784"/>
      <c r="B76" s="1693"/>
      <c r="C76" s="1694"/>
      <c r="D76" s="1695"/>
      <c r="E76" s="1754">
        <v>5</v>
      </c>
      <c r="F76" s="1174"/>
      <c r="G76" s="1755" t="s">
        <v>2655</v>
      </c>
      <c r="H76" s="1176"/>
      <c r="I76" s="1686"/>
      <c r="J76" s="1686"/>
      <c r="K76" s="1686"/>
      <c r="L76" s="1686"/>
      <c r="M76" s="1686"/>
      <c r="N76" s="1686"/>
      <c r="O76" s="1686"/>
      <c r="P76" s="1686"/>
      <c r="Q76" s="1686"/>
      <c r="R76" s="1686"/>
      <c r="S76" s="1686"/>
      <c r="T76" s="1686"/>
      <c r="U76" s="1686"/>
      <c r="V76" s="1686"/>
      <c r="W76" s="1686"/>
      <c r="X76" s="1686"/>
      <c r="Y76" s="1687"/>
      <c r="AA76" s="1680"/>
      <c r="AB76" s="1700"/>
      <c r="AC76" s="1190">
        <v>183</v>
      </c>
      <c r="AD76" s="1191">
        <v>3</v>
      </c>
      <c r="AE76" s="1705" t="s">
        <v>3148</v>
      </c>
      <c r="AF76" s="1227"/>
      <c r="AG76" s="1702" t="s">
        <v>3654</v>
      </c>
      <c r="AH76" s="1203" t="s">
        <v>1100</v>
      </c>
      <c r="AI76" s="1687"/>
      <c r="AJ76" s="1700"/>
      <c r="AK76" s="1190" t="s">
        <v>1853</v>
      </c>
      <c r="AL76" s="1191"/>
      <c r="AM76" s="1756" t="s">
        <v>3149</v>
      </c>
      <c r="AN76" s="1227"/>
      <c r="AO76" s="1757" t="s">
        <v>2610</v>
      </c>
      <c r="AP76" s="1203" t="s">
        <v>470</v>
      </c>
      <c r="AQ76" s="1687"/>
      <c r="AR76" s="1142"/>
      <c r="AS76" s="1136"/>
      <c r="AT76" s="1420"/>
      <c r="AU76" s="1911" t="s">
        <v>2278</v>
      </c>
      <c r="AV76" s="1421">
        <v>1</v>
      </c>
      <c r="AW76" s="1422" t="s">
        <v>3150</v>
      </c>
      <c r="AX76" s="1963" t="s">
        <v>3151</v>
      </c>
      <c r="AY76" s="1964" t="s">
        <v>1519</v>
      </c>
      <c r="AZ76" s="1134"/>
      <c r="BA76" s="1142"/>
      <c r="BB76"/>
      <c r="BC76"/>
      <c r="BD76" s="1960"/>
      <c r="BE76"/>
      <c r="BF76"/>
      <c r="BG76" s="1962"/>
      <c r="BH76" s="1962"/>
      <c r="BI76" s="1962"/>
      <c r="BJ76" s="1962"/>
      <c r="BK76" s="1962"/>
      <c r="BL76" s="1962"/>
      <c r="BM76" s="1962"/>
    </row>
    <row r="77" spans="1:65" ht="15.75" thickBot="1">
      <c r="A77" s="1784"/>
      <c r="B77" s="1700"/>
      <c r="C77" s="1190">
        <v>41</v>
      </c>
      <c r="D77" s="1191">
        <v>1</v>
      </c>
      <c r="E77" s="1701" t="s">
        <v>3152</v>
      </c>
      <c r="F77" s="1227"/>
      <c r="G77" s="1702" t="s">
        <v>458</v>
      </c>
      <c r="H77" s="1203" t="s">
        <v>3325</v>
      </c>
      <c r="I77" s="1686"/>
      <c r="J77" s="1686"/>
      <c r="K77" s="1686"/>
      <c r="L77" s="1686"/>
      <c r="M77" s="1686"/>
      <c r="N77" s="1686"/>
      <c r="O77" s="1686"/>
      <c r="P77" s="1686"/>
      <c r="Q77" s="1686"/>
      <c r="R77" s="1686"/>
      <c r="S77" s="1686"/>
      <c r="T77" s="1686"/>
      <c r="U77" s="1686"/>
      <c r="V77" s="1686"/>
      <c r="W77" s="1686"/>
      <c r="X77" s="1686"/>
      <c r="Y77" s="1687"/>
      <c r="AA77" s="1680"/>
      <c r="AB77" s="1700"/>
      <c r="AC77" s="1190">
        <v>184</v>
      </c>
      <c r="AD77" s="1191">
        <v>4</v>
      </c>
      <c r="AE77" s="1703" t="s">
        <v>3153</v>
      </c>
      <c r="AF77" s="1328" t="s">
        <v>3410</v>
      </c>
      <c r="AG77" s="1704" t="s">
        <v>539</v>
      </c>
      <c r="AH77" s="1199" t="s">
        <v>1103</v>
      </c>
      <c r="AI77" s="1687"/>
      <c r="AJ77" s="1700"/>
      <c r="AK77" s="1190">
        <v>234</v>
      </c>
      <c r="AL77" s="1191">
        <v>4</v>
      </c>
      <c r="AM77" s="1961" t="s">
        <v>3154</v>
      </c>
      <c r="AN77" s="1227"/>
      <c r="AO77" s="1702" t="s">
        <v>2622</v>
      </c>
      <c r="AP77" s="1203" t="s">
        <v>3323</v>
      </c>
      <c r="AQ77" s="1687"/>
      <c r="AR77" s="1142"/>
      <c r="AS77" s="1136"/>
      <c r="AT77" s="1143"/>
      <c r="AU77" s="1143"/>
      <c r="AV77" s="1143"/>
      <c r="AW77" s="1143"/>
      <c r="AX77" s="1143"/>
      <c r="AY77" s="1143"/>
      <c r="AZ77" s="1134"/>
      <c r="BA77" s="1142"/>
      <c r="BB77"/>
      <c r="BC77"/>
      <c r="BD77" s="1960"/>
      <c r="BE77"/>
      <c r="BF77"/>
      <c r="BG77" s="1962"/>
      <c r="BH77" s="1962"/>
      <c r="BI77" s="1962"/>
      <c r="BJ77" s="1962"/>
      <c r="BK77" s="1962"/>
      <c r="BL77" s="1962"/>
      <c r="BM77" s="1962"/>
    </row>
    <row r="78" spans="1:65" ht="15">
      <c r="A78" s="1784"/>
      <c r="B78" s="1700"/>
      <c r="C78" s="1190" t="s">
        <v>1853</v>
      </c>
      <c r="D78" s="1191"/>
      <c r="E78" s="1716" t="s">
        <v>3155</v>
      </c>
      <c r="F78" s="1227"/>
      <c r="G78" s="1751" t="s">
        <v>2610</v>
      </c>
      <c r="H78" s="1203" t="s">
        <v>478</v>
      </c>
      <c r="I78" s="1686"/>
      <c r="J78" s="1686"/>
      <c r="K78" s="1686"/>
      <c r="L78" s="1686"/>
      <c r="M78" s="1686"/>
      <c r="N78" s="1686"/>
      <c r="O78" s="1686"/>
      <c r="P78" s="1686"/>
      <c r="Q78" s="1686"/>
      <c r="R78" s="1686"/>
      <c r="S78" s="1686"/>
      <c r="T78" s="1686"/>
      <c r="U78" s="1686"/>
      <c r="V78" s="1686"/>
      <c r="W78" s="1686"/>
      <c r="X78" s="1686"/>
      <c r="Y78" s="1687"/>
      <c r="AA78" s="1680"/>
      <c r="AB78" s="1700"/>
      <c r="AC78" s="1190">
        <v>185</v>
      </c>
      <c r="AD78" s="1191">
        <v>5</v>
      </c>
      <c r="AE78" s="1705" t="s">
        <v>3156</v>
      </c>
      <c r="AF78" s="1227"/>
      <c r="AG78" s="1702" t="s">
        <v>3157</v>
      </c>
      <c r="AH78" s="1203" t="s">
        <v>1098</v>
      </c>
      <c r="AI78" s="1687"/>
      <c r="AJ78" s="1700"/>
      <c r="AK78" s="1190" t="s">
        <v>1853</v>
      </c>
      <c r="AL78" s="1191"/>
      <c r="AM78" s="1814" t="s">
        <v>3158</v>
      </c>
      <c r="AN78" s="1227"/>
      <c r="AO78" s="1751" t="s">
        <v>2610</v>
      </c>
      <c r="AP78" s="1203" t="s">
        <v>3335</v>
      </c>
      <c r="AQ78" s="1687"/>
      <c r="AR78" s="1142"/>
      <c r="AS78" s="1136"/>
      <c r="AT78" s="1405"/>
      <c r="AU78" s="1888" t="s">
        <v>3159</v>
      </c>
      <c r="AV78" s="1888"/>
      <c r="AW78" s="1919"/>
      <c r="AX78" s="1889"/>
      <c r="AY78" s="1920"/>
      <c r="AZ78" s="1134"/>
      <c r="BA78" s="1142"/>
      <c r="BB78"/>
      <c r="BC78"/>
      <c r="BD78" s="1960"/>
      <c r="BE78"/>
      <c r="BF78"/>
      <c r="BG78" s="1962"/>
      <c r="BH78" s="1962"/>
      <c r="BI78" s="1962"/>
      <c r="BJ78" s="1962"/>
      <c r="BK78" s="1962"/>
      <c r="BL78" s="1962"/>
      <c r="BM78" s="1962"/>
    </row>
    <row r="79" spans="1:65" ht="12.75">
      <c r="A79" s="1784"/>
      <c r="B79" s="1700"/>
      <c r="C79" s="1190">
        <v>42</v>
      </c>
      <c r="D79" s="1191">
        <v>2</v>
      </c>
      <c r="E79" s="1701" t="s">
        <v>3160</v>
      </c>
      <c r="F79" s="1227"/>
      <c r="G79" s="1702" t="s">
        <v>3161</v>
      </c>
      <c r="H79" s="1203" t="s">
        <v>3336</v>
      </c>
      <c r="I79" s="1686"/>
      <c r="J79" s="1686"/>
      <c r="K79" s="1686"/>
      <c r="L79" s="1686"/>
      <c r="M79" s="1686"/>
      <c r="N79" s="1686"/>
      <c r="O79" s="1686"/>
      <c r="P79" s="1686"/>
      <c r="Q79" s="1686"/>
      <c r="R79" s="1686"/>
      <c r="S79" s="1686"/>
      <c r="T79" s="1686"/>
      <c r="U79" s="1686"/>
      <c r="V79" s="1686"/>
      <c r="W79" s="1686"/>
      <c r="X79" s="1686"/>
      <c r="Y79" s="1687"/>
      <c r="AA79" s="1680"/>
      <c r="AB79" s="1700"/>
      <c r="AC79" s="1190">
        <v>186</v>
      </c>
      <c r="AD79" s="1191">
        <v>6</v>
      </c>
      <c r="AE79" s="1705" t="s">
        <v>3162</v>
      </c>
      <c r="AF79" s="1831"/>
      <c r="AG79" s="1702" t="s">
        <v>756</v>
      </c>
      <c r="AH79" s="1203" t="s">
        <v>1103</v>
      </c>
      <c r="AI79" s="1687"/>
      <c r="AJ79" s="1700"/>
      <c r="AK79" s="1190">
        <v>235</v>
      </c>
      <c r="AL79" s="1191">
        <v>5</v>
      </c>
      <c r="AM79" s="1961" t="s">
        <v>3163</v>
      </c>
      <c r="AN79" s="1227" t="s">
        <v>3293</v>
      </c>
      <c r="AO79" s="1702" t="s">
        <v>2301</v>
      </c>
      <c r="AP79" s="1203" t="s">
        <v>3323</v>
      </c>
      <c r="AQ79" s="1687"/>
      <c r="AR79" s="1962"/>
      <c r="AS79" s="1136"/>
      <c r="AT79" s="1412"/>
      <c r="AU79" s="1895" t="s">
        <v>2278</v>
      </c>
      <c r="AV79" s="1921">
        <v>1</v>
      </c>
      <c r="AW79" s="1764"/>
      <c r="AX79" s="1897" t="s">
        <v>3164</v>
      </c>
      <c r="AY79" s="1898" t="s">
        <v>1100</v>
      </c>
      <c r="AZ79" s="1134"/>
      <c r="BA79" s="1962"/>
      <c r="BB79" s="1962"/>
      <c r="BC79" s="1962"/>
      <c r="BD79" s="1962"/>
      <c r="BE79" s="1962"/>
      <c r="BG79" s="1962"/>
      <c r="BH79"/>
      <c r="BI79" s="1962"/>
      <c r="BJ79" s="1962"/>
      <c r="BK79" s="1962"/>
      <c r="BL79" s="1962"/>
      <c r="BM79" s="1962"/>
    </row>
    <row r="80" spans="1:65" ht="12.75">
      <c r="A80" s="1784"/>
      <c r="B80" s="1700"/>
      <c r="C80" s="1190" t="s">
        <v>1853</v>
      </c>
      <c r="D80" s="1191"/>
      <c r="E80" s="1716" t="s">
        <v>3165</v>
      </c>
      <c r="F80" s="1227"/>
      <c r="G80" s="1751" t="s">
        <v>2610</v>
      </c>
      <c r="H80" s="1203" t="s">
        <v>478</v>
      </c>
      <c r="I80" s="1686"/>
      <c r="J80" s="1686"/>
      <c r="K80" s="1686"/>
      <c r="L80" s="1686"/>
      <c r="M80" s="1686"/>
      <c r="N80" s="1686"/>
      <c r="O80" s="1686"/>
      <c r="P80" s="1686"/>
      <c r="Q80" s="1686"/>
      <c r="R80" s="1686"/>
      <c r="S80" s="1686"/>
      <c r="T80" s="1686"/>
      <c r="U80" s="1686"/>
      <c r="V80" s="1686"/>
      <c r="W80" s="1686"/>
      <c r="X80" s="1686"/>
      <c r="Y80" s="1687"/>
      <c r="AA80" s="1680"/>
      <c r="AB80" s="1700"/>
      <c r="AC80" s="1190">
        <v>187</v>
      </c>
      <c r="AD80" s="1191">
        <v>7</v>
      </c>
      <c r="AE80" s="1705" t="s">
        <v>3166</v>
      </c>
      <c r="AF80" s="1227"/>
      <c r="AG80" s="1702" t="s">
        <v>3167</v>
      </c>
      <c r="AH80" s="1203" t="s">
        <v>1101</v>
      </c>
      <c r="AI80" s="1687"/>
      <c r="AJ80" s="1700"/>
      <c r="AK80" s="1190" t="s">
        <v>1853</v>
      </c>
      <c r="AL80" s="1191"/>
      <c r="AM80" s="1814" t="s">
        <v>3168</v>
      </c>
      <c r="AN80" s="1227"/>
      <c r="AO80" s="1751" t="s">
        <v>2610</v>
      </c>
      <c r="AP80" s="1203" t="s">
        <v>3334</v>
      </c>
      <c r="AQ80" s="1687"/>
      <c r="AR80" s="1962"/>
      <c r="AS80" s="1136"/>
      <c r="AT80" s="1412"/>
      <c r="AU80" s="1895" t="s">
        <v>2278</v>
      </c>
      <c r="AV80" s="1922">
        <v>2</v>
      </c>
      <c r="AW80" s="1764"/>
      <c r="AX80" s="1905" t="s">
        <v>3169</v>
      </c>
      <c r="AY80" s="1906" t="s">
        <v>1103</v>
      </c>
      <c r="AZ80" s="1134"/>
      <c r="BA80" s="1962"/>
      <c r="BB80" s="1962"/>
      <c r="BC80" s="1962"/>
      <c r="BD80" s="1962"/>
      <c r="BE80" s="1962"/>
      <c r="BG80" s="1962"/>
      <c r="BH80" s="1962"/>
      <c r="BI80" s="1965"/>
      <c r="BJ80" s="1965"/>
      <c r="BK80" s="1965"/>
      <c r="BL80" s="1965"/>
      <c r="BM80" s="1965"/>
    </row>
    <row r="81" spans="1:65" ht="12.75">
      <c r="A81" s="1784"/>
      <c r="B81" s="1700"/>
      <c r="C81" s="1190">
        <v>43</v>
      </c>
      <c r="D81" s="1191">
        <v>3</v>
      </c>
      <c r="E81" s="1716" t="s">
        <v>3170</v>
      </c>
      <c r="F81" s="1227"/>
      <c r="G81" s="1717" t="s">
        <v>1614</v>
      </c>
      <c r="H81" s="1203" t="s">
        <v>475</v>
      </c>
      <c r="I81" s="1686"/>
      <c r="J81" s="1686"/>
      <c r="K81" s="1686"/>
      <c r="L81" s="1686"/>
      <c r="M81" s="1686"/>
      <c r="N81" s="1686"/>
      <c r="O81" s="1686"/>
      <c r="P81" s="1686"/>
      <c r="Q81" s="1686"/>
      <c r="R81" s="1686"/>
      <c r="S81" s="1686"/>
      <c r="T81" s="1686"/>
      <c r="U81" s="1686"/>
      <c r="V81" s="1686"/>
      <c r="W81" s="1686"/>
      <c r="X81" s="1686"/>
      <c r="Y81" s="1687"/>
      <c r="AA81" s="1680"/>
      <c r="AB81" s="1700"/>
      <c r="AC81" s="1190">
        <v>188</v>
      </c>
      <c r="AD81" s="1191">
        <v>8</v>
      </c>
      <c r="AE81" s="1705" t="s">
        <v>3171</v>
      </c>
      <c r="AF81" s="1227" t="s">
        <v>3293</v>
      </c>
      <c r="AG81" s="1702" t="s">
        <v>3455</v>
      </c>
      <c r="AH81" s="1203" t="s">
        <v>1255</v>
      </c>
      <c r="AI81" s="1687"/>
      <c r="AJ81" s="1700"/>
      <c r="AK81" s="1190">
        <v>236</v>
      </c>
      <c r="AL81" s="1191">
        <v>6</v>
      </c>
      <c r="AM81" s="1786" t="s">
        <v>3172</v>
      </c>
      <c r="AN81" s="1831" t="s">
        <v>3425</v>
      </c>
      <c r="AO81" s="1702" t="s">
        <v>11</v>
      </c>
      <c r="AP81" s="1203" t="s">
        <v>2387</v>
      </c>
      <c r="AQ81" s="1687"/>
      <c r="AR81" s="1962"/>
      <c r="AS81" s="1136"/>
      <c r="AT81" s="1412"/>
      <c r="AU81" s="1895" t="s">
        <v>2278</v>
      </c>
      <c r="AV81" s="1924">
        <v>3</v>
      </c>
      <c r="AW81" s="1764"/>
      <c r="AX81" s="1752" t="s">
        <v>3173</v>
      </c>
      <c r="AY81" s="1747" t="s">
        <v>1099</v>
      </c>
      <c r="AZ81" s="1134"/>
      <c r="BA81" s="1962"/>
      <c r="BB81" s="1962"/>
      <c r="BC81" s="1962"/>
      <c r="BD81" s="1962"/>
      <c r="BE81" s="1962"/>
      <c r="BH81" s="1962"/>
      <c r="BI81" s="1965"/>
      <c r="BJ81" s="1965"/>
      <c r="BK81" s="1965"/>
      <c r="BL81" s="1965"/>
      <c r="BM81" s="1965"/>
    </row>
    <row r="82" spans="1:65" ht="12.75">
      <c r="A82" s="1784"/>
      <c r="B82" s="1700"/>
      <c r="C82" s="1190" t="s">
        <v>1853</v>
      </c>
      <c r="D82" s="1191"/>
      <c r="E82" s="1716" t="s">
        <v>3174</v>
      </c>
      <c r="F82" s="1227"/>
      <c r="G82" s="1717" t="s">
        <v>2604</v>
      </c>
      <c r="H82" s="1203" t="s">
        <v>470</v>
      </c>
      <c r="I82" s="1686"/>
      <c r="J82" s="1686"/>
      <c r="K82" s="1686"/>
      <c r="L82" s="1686"/>
      <c r="M82" s="1686"/>
      <c r="N82" s="1686"/>
      <c r="O82" s="1686"/>
      <c r="P82" s="1686"/>
      <c r="Q82" s="1686"/>
      <c r="R82" s="1686"/>
      <c r="S82" s="1686"/>
      <c r="T82" s="1686"/>
      <c r="U82" s="1686"/>
      <c r="V82" s="1686"/>
      <c r="W82" s="1686"/>
      <c r="X82" s="1686"/>
      <c r="Y82" s="1687"/>
      <c r="AA82" s="1680"/>
      <c r="AB82" s="1700"/>
      <c r="AC82" s="1190">
        <v>189</v>
      </c>
      <c r="AD82" s="1191">
        <v>9</v>
      </c>
      <c r="AE82" s="1705" t="s">
        <v>3175</v>
      </c>
      <c r="AF82" s="1227"/>
      <c r="AG82" s="1702" t="s">
        <v>3176</v>
      </c>
      <c r="AH82" s="1203" t="s">
        <v>1099</v>
      </c>
      <c r="AI82" s="1687"/>
      <c r="AJ82" s="1700"/>
      <c r="AK82" s="1190">
        <v>237</v>
      </c>
      <c r="AL82" s="1191">
        <v>7</v>
      </c>
      <c r="AM82" s="1786" t="s">
        <v>3177</v>
      </c>
      <c r="AN82" s="1227" t="s">
        <v>3425</v>
      </c>
      <c r="AO82" s="1702" t="s">
        <v>3178</v>
      </c>
      <c r="AP82" s="1203" t="s">
        <v>1102</v>
      </c>
      <c r="AQ82" s="1687"/>
      <c r="AR82" s="1962"/>
      <c r="AS82" s="1136"/>
      <c r="AT82" s="1412"/>
      <c r="AU82" s="1895" t="s">
        <v>2278</v>
      </c>
      <c r="AV82" s="1924">
        <v>4</v>
      </c>
      <c r="AW82" s="1764"/>
      <c r="AX82" s="1752" t="s">
        <v>3802</v>
      </c>
      <c r="AY82" s="1747" t="s">
        <v>1098</v>
      </c>
      <c r="AZ82" s="1134"/>
      <c r="BA82" s="1962"/>
      <c r="BB82" s="1962"/>
      <c r="BC82" s="1962"/>
      <c r="BD82" s="1962"/>
      <c r="BE82" s="1962"/>
      <c r="BH82" s="1962"/>
      <c r="BI82" s="1965"/>
      <c r="BJ82" s="1965"/>
      <c r="BK82" s="1965"/>
      <c r="BL82" s="1965"/>
      <c r="BM82" s="1965"/>
    </row>
    <row r="83" spans="1:65" ht="13.5" thickBot="1">
      <c r="A83" s="1784"/>
      <c r="B83" s="1700"/>
      <c r="C83" s="1190">
        <v>44</v>
      </c>
      <c r="D83" s="1191">
        <v>4</v>
      </c>
      <c r="E83" s="1716" t="s">
        <v>3179</v>
      </c>
      <c r="F83" s="1227"/>
      <c r="G83" s="1717" t="s">
        <v>3180</v>
      </c>
      <c r="H83" s="1203" t="s">
        <v>1100</v>
      </c>
      <c r="I83" s="1686"/>
      <c r="J83" s="1686"/>
      <c r="K83" s="1686"/>
      <c r="L83" s="1686"/>
      <c r="M83" s="1686"/>
      <c r="N83" s="1686"/>
      <c r="O83" s="1686"/>
      <c r="P83" s="1686"/>
      <c r="Q83" s="1686"/>
      <c r="R83" s="1686"/>
      <c r="S83" s="1686"/>
      <c r="T83" s="1686"/>
      <c r="U83" s="1686"/>
      <c r="V83" s="1686"/>
      <c r="W83" s="1686"/>
      <c r="X83" s="1686"/>
      <c r="Y83" s="1687"/>
      <c r="AA83" s="1680"/>
      <c r="AB83" s="1700"/>
      <c r="AC83" s="1190">
        <v>190</v>
      </c>
      <c r="AD83" s="1191">
        <v>10</v>
      </c>
      <c r="AE83" s="1725" t="s">
        <v>3181</v>
      </c>
      <c r="AF83" s="1193" t="s">
        <v>3403</v>
      </c>
      <c r="AG83" s="1726" t="s">
        <v>2948</v>
      </c>
      <c r="AH83" s="1195" t="s">
        <v>495</v>
      </c>
      <c r="AI83" s="1687"/>
      <c r="AJ83" s="1700"/>
      <c r="AK83" s="1190">
        <v>238</v>
      </c>
      <c r="AL83" s="1191">
        <v>8</v>
      </c>
      <c r="AM83" s="1786" t="s">
        <v>3182</v>
      </c>
      <c r="AN83" s="1227"/>
      <c r="AO83" s="1757" t="s">
        <v>1499</v>
      </c>
      <c r="AP83" s="1203" t="s">
        <v>1102</v>
      </c>
      <c r="AQ83" s="1687"/>
      <c r="AR83" s="1962"/>
      <c r="AS83" s="1136"/>
      <c r="AT83" s="1412"/>
      <c r="AU83" s="1895" t="s">
        <v>2278</v>
      </c>
      <c r="AV83" s="1924">
        <v>5</v>
      </c>
      <c r="AW83" s="1764"/>
      <c r="AX83" s="1752" t="s">
        <v>3183</v>
      </c>
      <c r="AY83" s="1747" t="s">
        <v>1102</v>
      </c>
      <c r="AZ83" s="1134"/>
      <c r="BA83" s="1962"/>
      <c r="BB83" s="1962"/>
      <c r="BC83" s="1962"/>
      <c r="BD83" s="1962"/>
      <c r="BE83" s="1962"/>
      <c r="BH83" s="1962"/>
      <c r="BI83" s="1965"/>
      <c r="BJ83" s="1965"/>
      <c r="BK83" s="1965"/>
      <c r="BL83" s="1965"/>
      <c r="BM83" s="1965"/>
    </row>
    <row r="84" spans="1:65" ht="16.5" thickBot="1">
      <c r="A84" s="1784"/>
      <c r="B84" s="1700"/>
      <c r="C84" s="1190">
        <v>45</v>
      </c>
      <c r="D84" s="1191">
        <v>5</v>
      </c>
      <c r="E84" s="1716" t="s">
        <v>3184</v>
      </c>
      <c r="F84" s="1227"/>
      <c r="G84" s="1717" t="s">
        <v>3476</v>
      </c>
      <c r="H84" s="1203" t="s">
        <v>3323</v>
      </c>
      <c r="I84" s="1686"/>
      <c r="J84" s="1661"/>
      <c r="K84" s="1662" t="s">
        <v>3185</v>
      </c>
      <c r="L84" s="1663"/>
      <c r="M84" s="1663"/>
      <c r="N84" s="1664"/>
      <c r="O84" s="1664"/>
      <c r="P84" s="1966"/>
      <c r="Q84" s="1686"/>
      <c r="R84" s="1686"/>
      <c r="S84" s="1492"/>
      <c r="T84" s="1493" t="s">
        <v>3186</v>
      </c>
      <c r="U84" s="1493"/>
      <c r="V84" s="1493"/>
      <c r="W84" s="1494"/>
      <c r="X84" s="1686"/>
      <c r="Y84" s="1687"/>
      <c r="AA84" s="1680"/>
      <c r="AB84" s="1681"/>
      <c r="AC84" s="1293" t="s">
        <v>1853</v>
      </c>
      <c r="AD84" s="1280"/>
      <c r="AE84" s="1777" t="s">
        <v>3187</v>
      </c>
      <c r="AF84" s="1295" t="s">
        <v>3403</v>
      </c>
      <c r="AG84" s="1833" t="s">
        <v>2610</v>
      </c>
      <c r="AH84" s="1297" t="s">
        <v>3333</v>
      </c>
      <c r="AI84" s="1687"/>
      <c r="AJ84" s="1700"/>
      <c r="AK84" s="1190">
        <v>239</v>
      </c>
      <c r="AL84" s="1191">
        <v>9</v>
      </c>
      <c r="AM84" s="1786" t="s">
        <v>3188</v>
      </c>
      <c r="AN84" s="1227"/>
      <c r="AO84" s="1757" t="s">
        <v>50</v>
      </c>
      <c r="AP84" s="1203" t="s">
        <v>2121</v>
      </c>
      <c r="AQ84" s="1687"/>
      <c r="AR84" s="1962"/>
      <c r="AS84" s="1136"/>
      <c r="AT84" s="1412"/>
      <c r="AU84" s="1895" t="s">
        <v>2278</v>
      </c>
      <c r="AV84" s="1924">
        <v>6</v>
      </c>
      <c r="AW84" s="1764"/>
      <c r="AX84" s="1752" t="s">
        <v>3189</v>
      </c>
      <c r="AY84" s="1747" t="s">
        <v>1833</v>
      </c>
      <c r="AZ84" s="1134"/>
      <c r="BA84" s="1962"/>
      <c r="BB84" s="1962"/>
      <c r="BC84" s="1962"/>
      <c r="BD84" s="1962"/>
      <c r="BE84" s="1962"/>
      <c r="BH84" s="1962"/>
      <c r="BI84" s="1965"/>
      <c r="BJ84" s="1965"/>
      <c r="BK84" s="1965"/>
      <c r="BL84" s="1965"/>
      <c r="BM84" s="1965"/>
    </row>
    <row r="85" spans="1:65" ht="13.5" thickBot="1">
      <c r="A85" s="1784"/>
      <c r="B85" s="1700"/>
      <c r="C85" s="1190" t="s">
        <v>1853</v>
      </c>
      <c r="D85" s="1191"/>
      <c r="E85" s="1716" t="s">
        <v>3190</v>
      </c>
      <c r="F85" s="1227"/>
      <c r="G85" s="1751" t="s">
        <v>2610</v>
      </c>
      <c r="H85" s="1203" t="s">
        <v>3328</v>
      </c>
      <c r="I85" s="1686"/>
      <c r="J85" s="1681"/>
      <c r="K85" s="1682" t="s">
        <v>446</v>
      </c>
      <c r="L85" s="1683" t="s">
        <v>447</v>
      </c>
      <c r="M85" s="1683" t="s">
        <v>448</v>
      </c>
      <c r="N85" s="1684"/>
      <c r="O85" s="1684" t="s">
        <v>449</v>
      </c>
      <c r="P85" s="1685" t="s">
        <v>1828</v>
      </c>
      <c r="Q85" s="1686"/>
      <c r="R85" s="1686"/>
      <c r="S85" s="1496"/>
      <c r="T85" s="1497">
        <v>1</v>
      </c>
      <c r="U85" s="1533" t="s">
        <v>3191</v>
      </c>
      <c r="V85" s="1533" t="s">
        <v>1709</v>
      </c>
      <c r="W85" s="1967"/>
      <c r="X85" s="1686"/>
      <c r="Y85" s="1687"/>
      <c r="AA85" s="1680"/>
      <c r="AB85" s="1686"/>
      <c r="AC85" s="1686"/>
      <c r="AD85" s="1686"/>
      <c r="AE85" s="1686"/>
      <c r="AF85" s="1686"/>
      <c r="AG85" s="1686"/>
      <c r="AH85" s="1686"/>
      <c r="AI85" s="1687"/>
      <c r="AJ85" s="1700"/>
      <c r="AK85" s="1190" t="s">
        <v>1853</v>
      </c>
      <c r="AL85" s="1191"/>
      <c r="AM85" s="1814" t="s">
        <v>3168</v>
      </c>
      <c r="AN85" s="1227"/>
      <c r="AO85" s="1751" t="s">
        <v>2610</v>
      </c>
      <c r="AP85" s="1203" t="s">
        <v>484</v>
      </c>
      <c r="AQ85" s="1687"/>
      <c r="AR85" s="1472"/>
      <c r="AS85" s="1136"/>
      <c r="AT85" s="1412"/>
      <c r="AU85" s="1895" t="s">
        <v>2278</v>
      </c>
      <c r="AV85" s="1924">
        <v>7</v>
      </c>
      <c r="AW85" s="1764"/>
      <c r="AX85" s="1752" t="s">
        <v>2111</v>
      </c>
      <c r="AY85" s="1747" t="s">
        <v>1105</v>
      </c>
      <c r="AZ85" s="1134"/>
      <c r="BA85" s="1142"/>
      <c r="BB85"/>
      <c r="BC85"/>
      <c r="BD85" s="1960"/>
      <c r="BE85"/>
      <c r="BF85"/>
      <c r="BH85" s="1965"/>
      <c r="BI85" s="1965"/>
      <c r="BJ85" s="1965"/>
      <c r="BK85" s="1965"/>
      <c r="BL85" s="1965"/>
      <c r="BM85" s="1965"/>
    </row>
    <row r="86" spans="1:65" ht="12.75">
      <c r="A86" s="1784"/>
      <c r="B86" s="1700"/>
      <c r="C86" s="1190">
        <v>46</v>
      </c>
      <c r="D86" s="1191">
        <v>6</v>
      </c>
      <c r="E86" s="1716" t="s">
        <v>3192</v>
      </c>
      <c r="F86" s="1227"/>
      <c r="G86" s="1717" t="s">
        <v>3193</v>
      </c>
      <c r="H86" s="1203" t="s">
        <v>1105</v>
      </c>
      <c r="I86" s="1686"/>
      <c r="J86" s="1700"/>
      <c r="K86" s="1190">
        <v>94</v>
      </c>
      <c r="L86" s="1968">
        <v>1</v>
      </c>
      <c r="M86" s="1196" t="s">
        <v>3194</v>
      </c>
      <c r="N86" s="1201"/>
      <c r="O86" s="1201" t="s">
        <v>3195</v>
      </c>
      <c r="P86" s="1203" t="s">
        <v>2387</v>
      </c>
      <c r="Q86" s="1686"/>
      <c r="R86" s="1686"/>
      <c r="S86" s="1496"/>
      <c r="T86" s="1497">
        <v>2</v>
      </c>
      <c r="U86" s="1969" t="s">
        <v>3196</v>
      </c>
      <c r="V86" s="1970" t="s">
        <v>3197</v>
      </c>
      <c r="W86" s="1967"/>
      <c r="X86" s="1686"/>
      <c r="Y86" s="1687"/>
      <c r="AA86" s="1680"/>
      <c r="AB86" s="1686"/>
      <c r="AC86" s="1686"/>
      <c r="AD86" s="1686"/>
      <c r="AE86" s="1686"/>
      <c r="AF86" s="1686"/>
      <c r="AG86" s="1686"/>
      <c r="AH86" s="1686"/>
      <c r="AI86" s="1687"/>
      <c r="AJ86" s="1700"/>
      <c r="AK86" s="1190">
        <v>240</v>
      </c>
      <c r="AL86" s="1191">
        <v>10</v>
      </c>
      <c r="AM86" s="1971" t="s">
        <v>3198</v>
      </c>
      <c r="AN86" s="1193" t="s">
        <v>3403</v>
      </c>
      <c r="AO86" s="1726" t="s">
        <v>3008</v>
      </c>
      <c r="AP86" s="1195" t="s">
        <v>475</v>
      </c>
      <c r="AQ86" s="1687"/>
      <c r="AR86" s="1472"/>
      <c r="AS86" s="1136"/>
      <c r="AT86" s="1412"/>
      <c r="AU86" s="1895" t="s">
        <v>2278</v>
      </c>
      <c r="AV86" s="1924">
        <v>8</v>
      </c>
      <c r="AW86" s="1764"/>
      <c r="AX86" s="1752" t="s">
        <v>3199</v>
      </c>
      <c r="AY86" s="1747" t="s">
        <v>1518</v>
      </c>
      <c r="AZ86" s="1134"/>
      <c r="BA86" s="1142"/>
      <c r="BB86"/>
      <c r="BC86"/>
      <c r="BD86" s="1960"/>
      <c r="BE86"/>
      <c r="BF86"/>
      <c r="BH86" s="1965"/>
      <c r="BI86" s="1965"/>
      <c r="BJ86" s="1965"/>
      <c r="BK86" s="1965"/>
      <c r="BL86" s="1965"/>
      <c r="BM86" s="1965"/>
    </row>
    <row r="87" spans="1:65" ht="13.5" thickBot="1">
      <c r="A87" s="1784"/>
      <c r="B87" s="1700"/>
      <c r="C87" s="1190">
        <v>47</v>
      </c>
      <c r="D87" s="1191">
        <v>7</v>
      </c>
      <c r="E87" s="1738" t="s">
        <v>3200</v>
      </c>
      <c r="F87" s="1328" t="s">
        <v>3410</v>
      </c>
      <c r="G87" s="1704" t="s">
        <v>3056</v>
      </c>
      <c r="H87" s="1199" t="s">
        <v>1103</v>
      </c>
      <c r="I87" s="1686"/>
      <c r="J87" s="1700"/>
      <c r="K87" s="1190">
        <v>95</v>
      </c>
      <c r="L87" s="1968">
        <v>2</v>
      </c>
      <c r="M87" s="1196" t="s">
        <v>3201</v>
      </c>
      <c r="N87" s="1201"/>
      <c r="O87" s="1201" t="s">
        <v>2892</v>
      </c>
      <c r="P87" s="1203" t="s">
        <v>1098</v>
      </c>
      <c r="Q87" s="1686"/>
      <c r="R87" s="1686"/>
      <c r="S87" s="1496"/>
      <c r="T87" s="1497">
        <v>3</v>
      </c>
      <c r="U87" s="1972" t="s">
        <v>3202</v>
      </c>
      <c r="V87" s="1970" t="s">
        <v>3664</v>
      </c>
      <c r="W87" s="1967"/>
      <c r="X87" s="1686"/>
      <c r="Y87" s="1687"/>
      <c r="AA87" s="1680"/>
      <c r="AB87" s="1686"/>
      <c r="AC87" s="1686"/>
      <c r="AD87" s="1686"/>
      <c r="AE87" s="1686"/>
      <c r="AF87" s="1686"/>
      <c r="AG87" s="1686"/>
      <c r="AH87" s="1686"/>
      <c r="AI87" s="1687"/>
      <c r="AJ87" s="1681"/>
      <c r="AK87" s="1293" t="s">
        <v>1853</v>
      </c>
      <c r="AL87" s="1280"/>
      <c r="AM87" s="1777" t="s">
        <v>3203</v>
      </c>
      <c r="AN87" s="1295" t="s">
        <v>3403</v>
      </c>
      <c r="AO87" s="1833" t="s">
        <v>2610</v>
      </c>
      <c r="AP87" s="1297" t="s">
        <v>478</v>
      </c>
      <c r="AQ87" s="1687"/>
      <c r="AR87" s="1472"/>
      <c r="AS87" s="1136"/>
      <c r="AT87" s="1412"/>
      <c r="AU87" s="1895" t="s">
        <v>2278</v>
      </c>
      <c r="AV87" s="1924">
        <v>9</v>
      </c>
      <c r="AW87" s="1764"/>
      <c r="AX87" s="1752" t="s">
        <v>3204</v>
      </c>
      <c r="AY87" s="1747" t="s">
        <v>1098</v>
      </c>
      <c r="AZ87" s="1134"/>
      <c r="BA87" s="1142"/>
      <c r="BB87"/>
      <c r="BC87"/>
      <c r="BD87" s="1960"/>
      <c r="BE87"/>
      <c r="BF87"/>
      <c r="BG87" s="1965"/>
      <c r="BH87" s="1965"/>
      <c r="BI87" s="1965"/>
      <c r="BJ87" s="1965"/>
      <c r="BK87" s="1965"/>
      <c r="BL87" s="1965"/>
      <c r="BM87" s="1965"/>
    </row>
    <row r="88" spans="1:65" ht="15">
      <c r="A88" s="1784"/>
      <c r="B88" s="1700"/>
      <c r="C88" s="1190">
        <v>48</v>
      </c>
      <c r="D88" s="1191">
        <v>8</v>
      </c>
      <c r="E88" s="1701" t="s">
        <v>3205</v>
      </c>
      <c r="F88" s="1227"/>
      <c r="G88" s="1717" t="s">
        <v>3206</v>
      </c>
      <c r="H88" s="1203" t="s">
        <v>259</v>
      </c>
      <c r="I88" s="1686"/>
      <c r="J88" s="1700"/>
      <c r="K88" s="1190">
        <v>135</v>
      </c>
      <c r="L88" s="1968">
        <v>3</v>
      </c>
      <c r="M88" s="1196" t="s">
        <v>3207</v>
      </c>
      <c r="N88" s="1702"/>
      <c r="O88" s="1702" t="s">
        <v>1784</v>
      </c>
      <c r="P88" s="1203" t="s">
        <v>1103</v>
      </c>
      <c r="Q88" s="1686"/>
      <c r="R88" s="1686"/>
      <c r="S88" s="1496"/>
      <c r="T88" s="1497">
        <v>4</v>
      </c>
      <c r="U88" s="1973" t="s">
        <v>3208</v>
      </c>
      <c r="V88" s="1527" t="s">
        <v>3209</v>
      </c>
      <c r="W88" s="1967"/>
      <c r="X88" s="1686"/>
      <c r="Y88" s="1687"/>
      <c r="AA88" s="1680"/>
      <c r="AB88" s="1686"/>
      <c r="AC88" s="1686"/>
      <c r="AD88" s="1686"/>
      <c r="AE88" s="1686"/>
      <c r="AF88" s="1686"/>
      <c r="AG88" s="1686"/>
      <c r="AH88" s="1686"/>
      <c r="AI88" s="1686"/>
      <c r="AJ88" s="1693"/>
      <c r="AK88" s="1694"/>
      <c r="AL88" s="1695"/>
      <c r="AM88" s="1903" t="s">
        <v>1159</v>
      </c>
      <c r="AN88" s="1174"/>
      <c r="AO88" s="1755" t="s">
        <v>1024</v>
      </c>
      <c r="AP88" s="1176"/>
      <c r="AQ88" s="1687"/>
      <c r="AR88" s="1472"/>
      <c r="AS88" s="1136"/>
      <c r="AT88" s="1940"/>
      <c r="AU88" s="1941" t="s">
        <v>2278</v>
      </c>
      <c r="AV88" s="1942">
        <v>10</v>
      </c>
      <c r="AW88" s="1943"/>
      <c r="AX88" s="1772" t="s">
        <v>3210</v>
      </c>
      <c r="AY88" s="1771" t="s">
        <v>1101</v>
      </c>
      <c r="AZ88" s="1134"/>
      <c r="BA88" s="1142"/>
      <c r="BB88"/>
      <c r="BC88"/>
      <c r="BD88" s="1960"/>
      <c r="BE88"/>
      <c r="BF88"/>
      <c r="BG88" s="1965"/>
      <c r="BH88" s="1965"/>
      <c r="BI88" s="1965"/>
      <c r="BJ88" s="1965"/>
      <c r="BK88" s="1965"/>
      <c r="BL88" s="1965"/>
      <c r="BM88" s="1965"/>
    </row>
    <row r="89" spans="1:65" ht="12.75">
      <c r="A89" s="1784"/>
      <c r="B89" s="1700"/>
      <c r="C89" s="1190" t="s">
        <v>1853</v>
      </c>
      <c r="D89" s="1191"/>
      <c r="E89" s="1716" t="s">
        <v>3211</v>
      </c>
      <c r="F89" s="1227"/>
      <c r="G89" s="1717" t="s">
        <v>2604</v>
      </c>
      <c r="H89" s="1203" t="s">
        <v>484</v>
      </c>
      <c r="I89" s="1686"/>
      <c r="J89" s="1700"/>
      <c r="K89" s="1190">
        <v>136</v>
      </c>
      <c r="L89" s="1968">
        <v>4</v>
      </c>
      <c r="M89" s="1196" t="s">
        <v>3212</v>
      </c>
      <c r="N89" s="1702"/>
      <c r="O89" s="1825" t="s">
        <v>2047</v>
      </c>
      <c r="P89" s="1974" t="s">
        <v>1103</v>
      </c>
      <c r="Q89" s="1686"/>
      <c r="R89" s="1686"/>
      <c r="S89" s="1496"/>
      <c r="T89" s="1497">
        <v>5</v>
      </c>
      <c r="U89" s="1533" t="s">
        <v>3213</v>
      </c>
      <c r="V89" s="1533" t="s">
        <v>466</v>
      </c>
      <c r="W89" s="1967"/>
      <c r="X89" s="1686"/>
      <c r="Y89" s="1687"/>
      <c r="AA89" s="1680"/>
      <c r="AB89" s="1686"/>
      <c r="AC89" s="1686"/>
      <c r="AD89" s="1686"/>
      <c r="AE89" s="1686"/>
      <c r="AF89" s="1686"/>
      <c r="AG89" s="1686"/>
      <c r="AH89" s="1686"/>
      <c r="AI89" s="1686"/>
      <c r="AJ89" s="1700"/>
      <c r="AK89" s="1190">
        <v>241</v>
      </c>
      <c r="AL89" s="1191">
        <v>1</v>
      </c>
      <c r="AM89" s="1786" t="s">
        <v>3214</v>
      </c>
      <c r="AN89" s="1227" t="s">
        <v>3425</v>
      </c>
      <c r="AO89" s="1702" t="s">
        <v>3215</v>
      </c>
      <c r="AP89" s="1203" t="s">
        <v>1100</v>
      </c>
      <c r="AQ89" s="1687"/>
      <c r="AR89" s="1472"/>
      <c r="AS89" s="1136"/>
      <c r="AT89" s="1412"/>
      <c r="AU89" s="1895" t="s">
        <v>2278</v>
      </c>
      <c r="AV89" s="1924">
        <v>11</v>
      </c>
      <c r="AW89" s="1764"/>
      <c r="AX89" s="1752" t="s">
        <v>660</v>
      </c>
      <c r="AY89" s="1747" t="s">
        <v>1100</v>
      </c>
      <c r="AZ89" s="1134"/>
      <c r="BA89" s="1142"/>
      <c r="BB89"/>
      <c r="BC89"/>
      <c r="BD89" s="1960"/>
      <c r="BE89"/>
      <c r="BF89"/>
      <c r="BG89" s="1965"/>
      <c r="BH89" s="1965"/>
      <c r="BI89" s="1965"/>
      <c r="BJ89" s="1965"/>
      <c r="BK89" s="1965"/>
      <c r="BL89" s="1965"/>
      <c r="BM89" s="1965"/>
    </row>
    <row r="90" spans="1:65" ht="13.5" thickBot="1">
      <c r="A90" s="1784"/>
      <c r="B90" s="1700"/>
      <c r="C90" s="1190">
        <v>49</v>
      </c>
      <c r="D90" s="1191">
        <v>9</v>
      </c>
      <c r="E90" s="1701" t="s">
        <v>3216</v>
      </c>
      <c r="F90" s="1227"/>
      <c r="G90" s="1717" t="s">
        <v>3217</v>
      </c>
      <c r="H90" s="1203" t="s">
        <v>501</v>
      </c>
      <c r="I90" s="1686"/>
      <c r="J90" s="1700"/>
      <c r="K90" s="1190">
        <v>199</v>
      </c>
      <c r="L90" s="1968">
        <v>5</v>
      </c>
      <c r="M90" s="1196" t="s">
        <v>3218</v>
      </c>
      <c r="N90" s="1201"/>
      <c r="O90" s="1201" t="s">
        <v>3219</v>
      </c>
      <c r="P90" s="1203" t="s">
        <v>1100</v>
      </c>
      <c r="Q90" s="1686"/>
      <c r="R90" s="1686"/>
      <c r="S90" s="1496"/>
      <c r="T90" s="1497">
        <v>6</v>
      </c>
      <c r="U90" s="1533" t="s">
        <v>3220</v>
      </c>
      <c r="V90" s="1533" t="s">
        <v>3221</v>
      </c>
      <c r="W90" s="1967"/>
      <c r="X90" s="1686"/>
      <c r="Y90" s="1687"/>
      <c r="AA90" s="1680"/>
      <c r="AB90" s="1686"/>
      <c r="AC90" s="1686"/>
      <c r="AD90" s="1686"/>
      <c r="AE90" s="1686"/>
      <c r="AF90" s="1686"/>
      <c r="AG90" s="1686"/>
      <c r="AH90" s="1686"/>
      <c r="AI90" s="1686"/>
      <c r="AJ90" s="1700"/>
      <c r="AK90" s="1190">
        <v>242</v>
      </c>
      <c r="AL90" s="1191">
        <v>2</v>
      </c>
      <c r="AM90" s="1786" t="s">
        <v>3222</v>
      </c>
      <c r="AN90" s="1227"/>
      <c r="AO90" s="1702" t="s">
        <v>1891</v>
      </c>
      <c r="AP90" s="1203" t="s">
        <v>1106</v>
      </c>
      <c r="AQ90" s="1687"/>
      <c r="AR90" s="1167"/>
      <c r="AS90" s="1136"/>
      <c r="AT90" s="1420"/>
      <c r="AU90" s="1911" t="s">
        <v>2278</v>
      </c>
      <c r="AV90" s="1944">
        <v>12</v>
      </c>
      <c r="AW90" s="1885"/>
      <c r="AX90" s="1790" t="s">
        <v>3223</v>
      </c>
      <c r="AY90" s="1876" t="s">
        <v>1103</v>
      </c>
      <c r="AZ90" s="1134"/>
      <c r="BA90" s="1142"/>
      <c r="BB90"/>
      <c r="BC90"/>
      <c r="BD90" s="1960"/>
      <c r="BE90"/>
      <c r="BF90"/>
      <c r="BG90" s="1965"/>
      <c r="BH90" s="1965"/>
      <c r="BI90" s="1965"/>
      <c r="BJ90" s="1965"/>
      <c r="BK90" s="1965"/>
      <c r="BL90" s="1965"/>
      <c r="BM90" s="1965"/>
    </row>
    <row r="91" spans="1:65" ht="16.5" thickBot="1">
      <c r="A91" s="1680"/>
      <c r="B91" s="1700"/>
      <c r="C91" s="1190">
        <v>50</v>
      </c>
      <c r="D91" s="1191">
        <v>10</v>
      </c>
      <c r="E91" s="1743" t="s">
        <v>3224</v>
      </c>
      <c r="F91" s="1193" t="s">
        <v>3403</v>
      </c>
      <c r="G91" s="1726" t="s">
        <v>2692</v>
      </c>
      <c r="H91" s="1195" t="s">
        <v>491</v>
      </c>
      <c r="I91" s="1686"/>
      <c r="J91" s="1700"/>
      <c r="K91" s="1190">
        <v>202</v>
      </c>
      <c r="L91" s="1968">
        <v>6</v>
      </c>
      <c r="M91" s="1196" t="s">
        <v>3225</v>
      </c>
      <c r="N91" s="1702"/>
      <c r="O91" s="1702" t="s">
        <v>3226</v>
      </c>
      <c r="P91" s="1203" t="s">
        <v>1098</v>
      </c>
      <c r="Q91" s="1686"/>
      <c r="R91" s="1686"/>
      <c r="S91" s="1496"/>
      <c r="T91" s="1497">
        <v>7</v>
      </c>
      <c r="U91" s="1533" t="s">
        <v>3227</v>
      </c>
      <c r="V91" s="1533" t="s">
        <v>2297</v>
      </c>
      <c r="W91" s="1967"/>
      <c r="X91" s="1686"/>
      <c r="Y91" s="1687"/>
      <c r="AA91" s="1680"/>
      <c r="AB91" s="1686"/>
      <c r="AC91" s="1686"/>
      <c r="AD91" s="1686"/>
      <c r="AE91" s="1686"/>
      <c r="AF91" s="1686"/>
      <c r="AG91" s="1686"/>
      <c r="AH91" s="1686"/>
      <c r="AI91" s="1686"/>
      <c r="AJ91" s="1700"/>
      <c r="AK91" s="1190">
        <v>243</v>
      </c>
      <c r="AL91" s="1191">
        <v>3</v>
      </c>
      <c r="AM91" s="1786" t="s">
        <v>3228</v>
      </c>
      <c r="AN91" s="1227" t="s">
        <v>3425</v>
      </c>
      <c r="AO91" s="1757" t="s">
        <v>3229</v>
      </c>
      <c r="AP91" s="1203" t="s">
        <v>1101</v>
      </c>
      <c r="AQ91" s="1687"/>
      <c r="AR91" s="1167"/>
      <c r="AS91" s="1602"/>
      <c r="AT91" s="1950"/>
      <c r="AU91" s="1951"/>
      <c r="AV91" s="1952"/>
      <c r="AW91" s="1952"/>
      <c r="AX91" s="1950"/>
      <c r="AY91" s="1950"/>
      <c r="AZ91" s="1635"/>
      <c r="BA91" s="1472"/>
      <c r="BB91"/>
      <c r="BC91"/>
      <c r="BD91" s="1960"/>
      <c r="BE91"/>
      <c r="BF91"/>
      <c r="BG91" s="1965"/>
      <c r="BH91" s="1965"/>
      <c r="BI91" s="1965"/>
      <c r="BJ91" s="1965"/>
      <c r="BK91" s="1965"/>
      <c r="BL91" s="1965"/>
      <c r="BM91" s="1965"/>
    </row>
    <row r="92" spans="1:65" ht="13.5" thickBot="1">
      <c r="A92" s="1680"/>
      <c r="B92" s="1681"/>
      <c r="C92" s="1293" t="s">
        <v>1853</v>
      </c>
      <c r="D92" s="1280"/>
      <c r="E92" s="1975" t="s">
        <v>3230</v>
      </c>
      <c r="F92" s="1630" t="s">
        <v>3403</v>
      </c>
      <c r="G92" s="1976" t="s">
        <v>2610</v>
      </c>
      <c r="H92" s="1379" t="s">
        <v>3333</v>
      </c>
      <c r="I92" s="1686"/>
      <c r="J92" s="1700"/>
      <c r="K92" s="1190">
        <v>206</v>
      </c>
      <c r="L92" s="1968">
        <v>7</v>
      </c>
      <c r="M92" s="1196" t="s">
        <v>3231</v>
      </c>
      <c r="N92" s="1702"/>
      <c r="O92" s="1702" t="s">
        <v>2842</v>
      </c>
      <c r="P92" s="1203" t="s">
        <v>1098</v>
      </c>
      <c r="Q92" s="1686"/>
      <c r="R92" s="1686"/>
      <c r="S92" s="1496"/>
      <c r="T92" s="1497">
        <v>8</v>
      </c>
      <c r="U92" s="1533" t="s">
        <v>3232</v>
      </c>
      <c r="V92" s="1533" t="s">
        <v>3581</v>
      </c>
      <c r="W92" s="1967"/>
      <c r="X92" s="1686"/>
      <c r="Y92" s="1687"/>
      <c r="AA92" s="1680"/>
      <c r="AB92" s="1686"/>
      <c r="AC92" s="1686"/>
      <c r="AD92" s="1686"/>
      <c r="AE92" s="1686"/>
      <c r="AF92" s="1686"/>
      <c r="AG92" s="1686"/>
      <c r="AH92" s="1686"/>
      <c r="AI92" s="1686"/>
      <c r="AJ92" s="1700"/>
      <c r="AK92" s="1190">
        <v>244</v>
      </c>
      <c r="AL92" s="1191">
        <v>4</v>
      </c>
      <c r="AM92" s="1786" t="s">
        <v>3233</v>
      </c>
      <c r="AN92" s="1227"/>
      <c r="AO92" s="1702" t="s">
        <v>3639</v>
      </c>
      <c r="AP92" s="1203" t="s">
        <v>475</v>
      </c>
      <c r="AQ92" s="1687"/>
      <c r="AR92" s="1167"/>
      <c r="AS92" s="1962"/>
      <c r="AT92" s="1962"/>
      <c r="AU92" s="1962"/>
      <c r="AV92" s="1962"/>
      <c r="AW92" s="1962"/>
      <c r="AX92" s="1962"/>
      <c r="AY92" s="1962"/>
      <c r="AZ92" s="1962"/>
      <c r="BB92"/>
      <c r="BC92"/>
      <c r="BD92" s="1960"/>
      <c r="BE92"/>
      <c r="BF92"/>
      <c r="BG92" s="1965"/>
      <c r="BH92" s="1965"/>
      <c r="BI92" s="1965"/>
      <c r="BJ92" s="1965"/>
      <c r="BK92" s="1965"/>
      <c r="BL92" s="1965"/>
      <c r="BM92" s="1965"/>
    </row>
    <row r="93" spans="1:65" ht="15">
      <c r="A93" s="1680"/>
      <c r="B93" s="1693"/>
      <c r="C93" s="1694"/>
      <c r="D93" s="1695"/>
      <c r="E93" s="1173" t="s">
        <v>1159</v>
      </c>
      <c r="F93" s="1174"/>
      <c r="G93" s="1175" t="s">
        <v>2297</v>
      </c>
      <c r="H93" s="1176"/>
      <c r="I93" s="1686"/>
      <c r="J93" s="1700"/>
      <c r="K93" s="1190">
        <v>209</v>
      </c>
      <c r="L93" s="1968">
        <v>8</v>
      </c>
      <c r="M93" s="1196" t="s">
        <v>3234</v>
      </c>
      <c r="N93" s="1702"/>
      <c r="O93" s="1702" t="s">
        <v>3235</v>
      </c>
      <c r="P93" s="1203" t="s">
        <v>1100</v>
      </c>
      <c r="Q93" s="1686"/>
      <c r="R93" s="1686"/>
      <c r="S93" s="1496"/>
      <c r="T93" s="1497">
        <v>9</v>
      </c>
      <c r="U93" s="1533" t="s">
        <v>3236</v>
      </c>
      <c r="V93" s="1533" t="s">
        <v>1788</v>
      </c>
      <c r="W93" s="1967"/>
      <c r="X93" s="1686"/>
      <c r="Y93" s="1687"/>
      <c r="AA93" s="1680"/>
      <c r="AB93" s="1686"/>
      <c r="AC93" s="1686"/>
      <c r="AD93" s="1686"/>
      <c r="AE93" s="1686"/>
      <c r="AF93" s="1686"/>
      <c r="AG93" s="1686"/>
      <c r="AH93" s="1686"/>
      <c r="AI93" s="1686"/>
      <c r="AJ93" s="1700"/>
      <c r="AK93" s="1190" t="s">
        <v>1853</v>
      </c>
      <c r="AL93" s="1191"/>
      <c r="AM93" s="1814" t="s">
        <v>3237</v>
      </c>
      <c r="AN93" s="1227"/>
      <c r="AO93" s="1751" t="s">
        <v>2610</v>
      </c>
      <c r="AP93" s="1203" t="s">
        <v>481</v>
      </c>
      <c r="AQ93" s="1687"/>
      <c r="AR93" s="1167"/>
      <c r="AS93" s="1977"/>
      <c r="AT93" s="1978"/>
      <c r="AU93" s="1978"/>
      <c r="AV93" s="1978"/>
      <c r="AW93" s="1978"/>
      <c r="AX93" s="1978"/>
      <c r="AY93" s="1978"/>
      <c r="AZ93" s="1979"/>
      <c r="BB93"/>
      <c r="BC93"/>
      <c r="BD93" s="1960"/>
      <c r="BE93"/>
      <c r="BF93"/>
      <c r="BG93" s="1965"/>
      <c r="BH93" s="1965"/>
      <c r="BI93" s="1965"/>
      <c r="BJ93" s="1965"/>
      <c r="BK93" s="1965"/>
      <c r="BL93" s="1965"/>
      <c r="BM93" s="1965"/>
    </row>
    <row r="94" spans="1:65" ht="12.75">
      <c r="A94" s="1680"/>
      <c r="B94" s="1700"/>
      <c r="C94" s="1190">
        <v>51</v>
      </c>
      <c r="D94" s="1191">
        <v>1</v>
      </c>
      <c r="E94" s="1196" t="s">
        <v>3224</v>
      </c>
      <c r="F94" s="1227"/>
      <c r="G94" s="1201" t="s">
        <v>3238</v>
      </c>
      <c r="H94" s="1203" t="s">
        <v>1098</v>
      </c>
      <c r="I94" s="1686"/>
      <c r="J94" s="1700"/>
      <c r="K94" s="1190">
        <v>215</v>
      </c>
      <c r="L94" s="1968">
        <v>9</v>
      </c>
      <c r="M94" s="1196" t="s">
        <v>3239</v>
      </c>
      <c r="N94" s="1227"/>
      <c r="O94" s="1980" t="s">
        <v>469</v>
      </c>
      <c r="P94" s="1216" t="s">
        <v>1387</v>
      </c>
      <c r="Q94" s="1686"/>
      <c r="R94" s="1686"/>
      <c r="S94" s="1536"/>
      <c r="T94" s="1537">
        <v>10</v>
      </c>
      <c r="U94" s="1538" t="s">
        <v>3240</v>
      </c>
      <c r="V94" s="1981" t="s">
        <v>3241</v>
      </c>
      <c r="W94" s="1982"/>
      <c r="X94" s="1686"/>
      <c r="Y94" s="1687"/>
      <c r="AA94" s="1680"/>
      <c r="AB94" s="1686"/>
      <c r="AC94" s="1686"/>
      <c r="AD94" s="1686"/>
      <c r="AE94" s="1686"/>
      <c r="AF94" s="1686"/>
      <c r="AG94" s="1686"/>
      <c r="AH94" s="1686"/>
      <c r="AI94" s="1686"/>
      <c r="AJ94" s="1700"/>
      <c r="AK94" s="1190">
        <v>245</v>
      </c>
      <c r="AL94" s="1191">
        <v>5</v>
      </c>
      <c r="AM94" s="1786" t="s">
        <v>3242</v>
      </c>
      <c r="AN94" s="1227"/>
      <c r="AO94" s="1702" t="s">
        <v>577</v>
      </c>
      <c r="AP94" s="1203" t="s">
        <v>1105</v>
      </c>
      <c r="AQ94" s="1687"/>
      <c r="AR94" s="1167"/>
      <c r="AS94" s="1983"/>
      <c r="AT94" s="1984"/>
      <c r="AU94" s="1984"/>
      <c r="AV94" s="1984"/>
      <c r="AW94" s="1984"/>
      <c r="AX94" s="1984"/>
      <c r="AY94" s="1984"/>
      <c r="AZ94" s="1985"/>
      <c r="BB94"/>
      <c r="BC94"/>
      <c r="BD94" s="1960"/>
      <c r="BE94"/>
      <c r="BF94"/>
      <c r="BG94" s="1965"/>
      <c r="BH94" s="1965"/>
      <c r="BI94" s="1965"/>
      <c r="BJ94" s="1965"/>
      <c r="BK94" s="1965"/>
      <c r="BL94" s="1965"/>
      <c r="BM94" s="1965"/>
    </row>
    <row r="95" spans="1:65" ht="12.75">
      <c r="A95" s="1680"/>
      <c r="B95" s="1700"/>
      <c r="C95" s="1190">
        <v>52</v>
      </c>
      <c r="D95" s="1191">
        <v>2</v>
      </c>
      <c r="E95" s="1196" t="s">
        <v>3243</v>
      </c>
      <c r="F95" s="1227"/>
      <c r="G95" s="1201" t="s">
        <v>1527</v>
      </c>
      <c r="H95" s="1203" t="s">
        <v>3325</v>
      </c>
      <c r="I95" s="1686"/>
      <c r="J95" s="1700"/>
      <c r="K95" s="1190">
        <v>218</v>
      </c>
      <c r="L95" s="1968">
        <v>10</v>
      </c>
      <c r="M95" s="1196" t="s">
        <v>3244</v>
      </c>
      <c r="N95" s="1227"/>
      <c r="O95" s="1980" t="s">
        <v>3245</v>
      </c>
      <c r="P95" s="1974" t="s">
        <v>1098</v>
      </c>
      <c r="Q95" s="1686"/>
      <c r="R95" s="1686"/>
      <c r="S95" s="1496"/>
      <c r="T95" s="1497">
        <v>11</v>
      </c>
      <c r="U95" s="1533" t="s">
        <v>3246</v>
      </c>
      <c r="V95" s="1986" t="s">
        <v>3247</v>
      </c>
      <c r="W95" s="1967"/>
      <c r="X95" s="1686"/>
      <c r="Y95" s="1687"/>
      <c r="AA95" s="1680"/>
      <c r="AB95" s="1686"/>
      <c r="AC95" s="1686"/>
      <c r="AD95" s="1686"/>
      <c r="AE95" s="1686"/>
      <c r="AF95" s="1686"/>
      <c r="AG95" s="1686"/>
      <c r="AH95" s="1686"/>
      <c r="AI95" s="1686"/>
      <c r="AJ95" s="1700"/>
      <c r="AK95" s="1190">
        <v>246</v>
      </c>
      <c r="AL95" s="1191">
        <v>6</v>
      </c>
      <c r="AM95" s="1786" t="s">
        <v>3248</v>
      </c>
      <c r="AN95" s="1227"/>
      <c r="AO95" s="1702" t="s">
        <v>3249</v>
      </c>
      <c r="AP95" s="1203" t="s">
        <v>1105</v>
      </c>
      <c r="AQ95" s="1687"/>
      <c r="AR95" s="1167"/>
      <c r="AS95" s="1987"/>
      <c r="AT95" s="1988"/>
      <c r="AU95" s="1988"/>
      <c r="AV95" s="1988"/>
      <c r="AW95" s="1988"/>
      <c r="AX95" s="1988"/>
      <c r="AY95" s="1988"/>
      <c r="AZ95" s="1989"/>
      <c r="BA95" s="1472"/>
      <c r="BB95"/>
      <c r="BC95"/>
      <c r="BD95" s="1960"/>
      <c r="BE95"/>
      <c r="BF95"/>
      <c r="BG95" s="1965"/>
      <c r="BH95" s="1965"/>
      <c r="BI95" s="1965"/>
      <c r="BJ95" s="1965"/>
      <c r="BK95" s="1965"/>
      <c r="BL95" s="1965"/>
      <c r="BM95" s="1965"/>
    </row>
    <row r="96" spans="1:65" ht="12.75">
      <c r="A96" s="1680"/>
      <c r="B96" s="1700"/>
      <c r="C96" s="1190" t="s">
        <v>1853</v>
      </c>
      <c r="D96" s="1191"/>
      <c r="E96" s="1196" t="s">
        <v>2757</v>
      </c>
      <c r="F96" s="1227"/>
      <c r="G96" s="1727" t="s">
        <v>3442</v>
      </c>
      <c r="H96" s="1203" t="s">
        <v>478</v>
      </c>
      <c r="I96" s="1686"/>
      <c r="J96" s="1700"/>
      <c r="K96" s="1190">
        <v>221</v>
      </c>
      <c r="L96" s="1968">
        <v>11</v>
      </c>
      <c r="M96" s="1196" t="s">
        <v>3250</v>
      </c>
      <c r="N96" s="1702"/>
      <c r="O96" s="1702" t="s">
        <v>2942</v>
      </c>
      <c r="P96" s="1203" t="s">
        <v>1103</v>
      </c>
      <c r="Q96" s="1686"/>
      <c r="R96" s="1686"/>
      <c r="S96" s="1496"/>
      <c r="T96" s="1497">
        <v>12</v>
      </c>
      <c r="U96" s="1533" t="s">
        <v>3251</v>
      </c>
      <c r="V96" s="1533" t="s">
        <v>3252</v>
      </c>
      <c r="W96" s="1967"/>
      <c r="X96" s="1686"/>
      <c r="Y96" s="1687"/>
      <c r="AA96" s="1680"/>
      <c r="AB96" s="1686"/>
      <c r="AC96" s="1686"/>
      <c r="AD96" s="1686"/>
      <c r="AE96" s="1686"/>
      <c r="AF96" s="1686"/>
      <c r="AG96" s="1686"/>
      <c r="AH96" s="1686"/>
      <c r="AI96" s="1686"/>
      <c r="AJ96" s="1700"/>
      <c r="AK96" s="1190">
        <v>247</v>
      </c>
      <c r="AL96" s="1191">
        <v>7</v>
      </c>
      <c r="AM96" s="1786" t="s">
        <v>3253</v>
      </c>
      <c r="AN96" s="1227"/>
      <c r="AO96" s="1702" t="s">
        <v>456</v>
      </c>
      <c r="AP96" s="1203" t="s">
        <v>1106</v>
      </c>
      <c r="AQ96" s="1687"/>
      <c r="AR96" s="1167"/>
      <c r="AS96" s="1990"/>
      <c r="AT96" s="1991"/>
      <c r="AU96" s="1991"/>
      <c r="AV96" s="1991"/>
      <c r="AW96" s="1991"/>
      <c r="AX96" s="1991"/>
      <c r="AY96" s="1991"/>
      <c r="AZ96" s="1992"/>
      <c r="BA96" s="1472"/>
      <c r="BB96"/>
      <c r="BC96"/>
      <c r="BD96" s="1960"/>
      <c r="BE96"/>
      <c r="BF96"/>
      <c r="BG96" s="1965"/>
      <c r="BH96" s="1965"/>
      <c r="BI96" s="1965"/>
      <c r="BJ96" s="1965"/>
      <c r="BK96" s="1965"/>
      <c r="BL96" s="1965"/>
      <c r="BM96" s="1965"/>
    </row>
    <row r="97" spans="1:65" ht="12.75">
      <c r="A97" s="1680"/>
      <c r="B97" s="1700"/>
      <c r="C97" s="1190">
        <v>53</v>
      </c>
      <c r="D97" s="1191">
        <v>3</v>
      </c>
      <c r="E97" s="1197" t="s">
        <v>3254</v>
      </c>
      <c r="F97" s="1328" t="s">
        <v>3410</v>
      </c>
      <c r="G97" s="1198" t="s">
        <v>3065</v>
      </c>
      <c r="H97" s="1199" t="s">
        <v>1100</v>
      </c>
      <c r="I97" s="1686"/>
      <c r="J97" s="1700"/>
      <c r="K97" s="1190">
        <v>236</v>
      </c>
      <c r="L97" s="1968">
        <v>12</v>
      </c>
      <c r="M97" s="1196" t="s">
        <v>3255</v>
      </c>
      <c r="N97" s="1227"/>
      <c r="O97" s="1201" t="s">
        <v>11</v>
      </c>
      <c r="P97" s="1216" t="s">
        <v>2387</v>
      </c>
      <c r="Q97" s="1686"/>
      <c r="R97" s="1686"/>
      <c r="S97" s="1496"/>
      <c r="T97" s="1497">
        <v>13</v>
      </c>
      <c r="U97" s="1533" t="s">
        <v>3256</v>
      </c>
      <c r="V97" s="1533" t="s">
        <v>3257</v>
      </c>
      <c r="W97" s="1967"/>
      <c r="X97" s="1686"/>
      <c r="Y97" s="1687"/>
      <c r="AA97" s="1680"/>
      <c r="AB97" s="1686"/>
      <c r="AC97" s="1686"/>
      <c r="AD97" s="1686"/>
      <c r="AE97" s="1686"/>
      <c r="AF97" s="1686"/>
      <c r="AG97" s="1686"/>
      <c r="AH97" s="1686"/>
      <c r="AI97" s="1686"/>
      <c r="AJ97" s="1700"/>
      <c r="AK97" s="1190">
        <v>248</v>
      </c>
      <c r="AL97" s="1191">
        <v>8</v>
      </c>
      <c r="AM97" s="1786" t="s">
        <v>3258</v>
      </c>
      <c r="AN97" s="1227"/>
      <c r="AO97" s="1757" t="s">
        <v>1870</v>
      </c>
      <c r="AP97" s="1203" t="s">
        <v>3325</v>
      </c>
      <c r="AQ97" s="1687"/>
      <c r="AR97" s="1167"/>
      <c r="AS97" s="1990"/>
      <c r="AT97" s="1991"/>
      <c r="AU97" s="1991"/>
      <c r="AV97" s="1991"/>
      <c r="AW97" s="1991"/>
      <c r="AX97" s="1991"/>
      <c r="AY97" s="1991"/>
      <c r="AZ97" s="1992"/>
      <c r="BA97" s="1472"/>
      <c r="BB97"/>
      <c r="BC97"/>
      <c r="BD97" s="1960"/>
      <c r="BE97"/>
      <c r="BF97"/>
      <c r="BG97" s="1965"/>
      <c r="BH97" s="1965"/>
      <c r="BI97" s="1965"/>
      <c r="BJ97" s="1965"/>
      <c r="BK97" s="1965"/>
      <c r="BL97" s="1965"/>
      <c r="BM97" s="1965"/>
    </row>
    <row r="98" spans="1:65" ht="12.75">
      <c r="A98" s="1680"/>
      <c r="B98" s="1700"/>
      <c r="C98" s="1190">
        <v>54</v>
      </c>
      <c r="D98" s="1191">
        <v>4</v>
      </c>
      <c r="E98" s="1196" t="s">
        <v>3259</v>
      </c>
      <c r="F98" s="1227"/>
      <c r="G98" s="1201" t="s">
        <v>1531</v>
      </c>
      <c r="H98" s="1203" t="s">
        <v>3338</v>
      </c>
      <c r="I98" s="1686"/>
      <c r="J98" s="1700"/>
      <c r="K98" s="1190">
        <v>237</v>
      </c>
      <c r="L98" s="1968">
        <v>13</v>
      </c>
      <c r="M98" s="1196" t="s">
        <v>3260</v>
      </c>
      <c r="N98" s="1227"/>
      <c r="O98" s="1980" t="s">
        <v>3178</v>
      </c>
      <c r="P98" s="1974" t="s">
        <v>1102</v>
      </c>
      <c r="Q98" s="1686"/>
      <c r="R98" s="1686"/>
      <c r="S98" s="1496"/>
      <c r="T98" s="1497">
        <v>14</v>
      </c>
      <c r="U98" s="1533" t="s">
        <v>3261</v>
      </c>
      <c r="V98" s="1533" t="s">
        <v>294</v>
      </c>
      <c r="W98" s="1967"/>
      <c r="X98" s="1686"/>
      <c r="Y98" s="1687"/>
      <c r="AA98" s="1680"/>
      <c r="AB98" s="1686"/>
      <c r="AC98" s="1686"/>
      <c r="AD98" s="1686"/>
      <c r="AE98" s="1686"/>
      <c r="AF98" s="1686"/>
      <c r="AG98" s="1686"/>
      <c r="AH98" s="1686"/>
      <c r="AI98" s="1686"/>
      <c r="AJ98" s="1700"/>
      <c r="AK98" s="1190" t="s">
        <v>1853</v>
      </c>
      <c r="AL98" s="1191"/>
      <c r="AM98" s="1814" t="s">
        <v>3262</v>
      </c>
      <c r="AN98" s="1227"/>
      <c r="AO98" s="1751" t="s">
        <v>2610</v>
      </c>
      <c r="AP98" s="1203" t="s">
        <v>470</v>
      </c>
      <c r="AQ98" s="1687"/>
      <c r="AR98" s="1167"/>
      <c r="AS98" s="1993"/>
      <c r="AT98" s="1994"/>
      <c r="AU98" s="1994"/>
      <c r="AV98" s="1994"/>
      <c r="AW98" s="1994"/>
      <c r="AX98" s="1994"/>
      <c r="AY98" s="1994"/>
      <c r="AZ98" s="1995"/>
      <c r="BA98" s="1472"/>
      <c r="BB98"/>
      <c r="BC98"/>
      <c r="BD98" s="1960"/>
      <c r="BE98"/>
      <c r="BF98"/>
      <c r="BG98" s="1965"/>
      <c r="BH98" s="1965"/>
      <c r="BI98" s="1965"/>
      <c r="BJ98" s="1965"/>
      <c r="BK98" s="1965"/>
      <c r="BL98" s="1965"/>
      <c r="BM98" s="1965"/>
    </row>
    <row r="99" spans="1:65" ht="12.75">
      <c r="A99" s="1680"/>
      <c r="B99" s="1700"/>
      <c r="C99" s="1190" t="s">
        <v>1853</v>
      </c>
      <c r="D99" s="1191"/>
      <c r="E99" s="1196" t="s">
        <v>3263</v>
      </c>
      <c r="F99" s="1227"/>
      <c r="G99" s="1727" t="s">
        <v>3442</v>
      </c>
      <c r="H99" s="1203" t="s">
        <v>3335</v>
      </c>
      <c r="I99" s="1686"/>
      <c r="J99" s="1700"/>
      <c r="K99" s="1190">
        <v>241</v>
      </c>
      <c r="L99" s="1968">
        <v>14</v>
      </c>
      <c r="M99" s="1196" t="s">
        <v>3264</v>
      </c>
      <c r="N99" s="1201"/>
      <c r="O99" s="1201" t="s">
        <v>3857</v>
      </c>
      <c r="P99" s="1996" t="s">
        <v>1100</v>
      </c>
      <c r="Q99" s="1686"/>
      <c r="R99" s="1686"/>
      <c r="S99" s="1496"/>
      <c r="T99" s="1497">
        <v>15</v>
      </c>
      <c r="U99" s="1533" t="s">
        <v>3265</v>
      </c>
      <c r="V99" s="1533" t="s">
        <v>3266</v>
      </c>
      <c r="W99" s="1967"/>
      <c r="X99" s="1686"/>
      <c r="Y99" s="1687"/>
      <c r="AA99" s="1680"/>
      <c r="AB99" s="1686"/>
      <c r="AC99" s="1686"/>
      <c r="AD99" s="1686"/>
      <c r="AE99" s="1686"/>
      <c r="AF99" s="1686"/>
      <c r="AG99" s="1686"/>
      <c r="AH99" s="1686"/>
      <c r="AI99" s="1686"/>
      <c r="AJ99" s="1700"/>
      <c r="AK99" s="1190">
        <v>249</v>
      </c>
      <c r="AL99" s="1191">
        <v>9</v>
      </c>
      <c r="AM99" s="1786" t="s">
        <v>3267</v>
      </c>
      <c r="AN99" s="1227"/>
      <c r="AO99" s="1757" t="s">
        <v>2244</v>
      </c>
      <c r="AP99" s="1203" t="s">
        <v>491</v>
      </c>
      <c r="AQ99" s="1687"/>
      <c r="AR99" s="1167"/>
      <c r="AS99" s="1990"/>
      <c r="AT99" s="1991"/>
      <c r="AU99" s="1991"/>
      <c r="AV99" s="1991"/>
      <c r="AW99" s="1991"/>
      <c r="AX99" s="1991"/>
      <c r="AY99" s="1991"/>
      <c r="AZ99" s="1992"/>
      <c r="BA99" s="1472"/>
      <c r="BB99"/>
      <c r="BC99"/>
      <c r="BD99" s="1960"/>
      <c r="BE99"/>
      <c r="BF99"/>
      <c r="BG99" s="1965"/>
      <c r="BH99" s="1965"/>
      <c r="BI99" s="1965"/>
      <c r="BJ99" s="1965"/>
      <c r="BK99" s="1965"/>
      <c r="BL99" s="1965"/>
      <c r="BM99" s="1965"/>
    </row>
    <row r="100" spans="1:65" ht="13.5" thickBot="1">
      <c r="A100" s="1680"/>
      <c r="B100" s="1700"/>
      <c r="C100" s="1190">
        <v>55</v>
      </c>
      <c r="D100" s="1191">
        <v>5</v>
      </c>
      <c r="E100" s="1196" t="s">
        <v>3268</v>
      </c>
      <c r="F100" s="1227"/>
      <c r="G100" s="1201" t="s">
        <v>3269</v>
      </c>
      <c r="H100" s="1203" t="s">
        <v>3323</v>
      </c>
      <c r="I100" s="1686"/>
      <c r="J100" s="1681"/>
      <c r="K100" s="1997">
        <v>243</v>
      </c>
      <c r="L100" s="1998">
        <v>15</v>
      </c>
      <c r="M100" s="1939" t="s">
        <v>3270</v>
      </c>
      <c r="N100" s="1999"/>
      <c r="O100" s="1999" t="s">
        <v>3271</v>
      </c>
      <c r="P100" s="2000" t="s">
        <v>1101</v>
      </c>
      <c r="Q100" s="1686"/>
      <c r="R100" s="1686"/>
      <c r="S100" s="1496"/>
      <c r="T100" s="1497">
        <v>16</v>
      </c>
      <c r="U100" s="1533" t="s">
        <v>3272</v>
      </c>
      <c r="V100" s="1533" t="s">
        <v>3273</v>
      </c>
      <c r="W100" s="1967"/>
      <c r="X100" s="1686"/>
      <c r="Y100" s="1687"/>
      <c r="AA100" s="1680"/>
      <c r="AB100" s="1686"/>
      <c r="AC100" s="1686"/>
      <c r="AD100" s="1686"/>
      <c r="AE100" s="1686"/>
      <c r="AF100" s="1686"/>
      <c r="AG100" s="1686"/>
      <c r="AH100" s="1686"/>
      <c r="AI100" s="1686"/>
      <c r="AJ100" s="1700"/>
      <c r="AK100" s="1190" t="s">
        <v>1853</v>
      </c>
      <c r="AL100" s="1191"/>
      <c r="AM100" s="1814" t="s">
        <v>3274</v>
      </c>
      <c r="AN100" s="1227"/>
      <c r="AO100" s="1751" t="s">
        <v>2610</v>
      </c>
      <c r="AP100" s="1203" t="s">
        <v>478</v>
      </c>
      <c r="AQ100" s="1687"/>
      <c r="AR100" s="1167"/>
      <c r="AS100" s="1990"/>
      <c r="AT100" s="1991"/>
      <c r="AU100" s="1991"/>
      <c r="AV100" s="1991"/>
      <c r="AW100" s="1991"/>
      <c r="AX100" s="1991"/>
      <c r="AY100" s="1991"/>
      <c r="AZ100" s="1992"/>
      <c r="BA100" s="1472"/>
      <c r="BB100"/>
      <c r="BC100"/>
      <c r="BD100" s="1960"/>
      <c r="BE100"/>
      <c r="BF100"/>
      <c r="BG100" s="1965"/>
      <c r="BH100" s="1965"/>
      <c r="BI100" s="1965"/>
      <c r="BJ100" s="1965"/>
      <c r="BK100" s="1965"/>
      <c r="BL100" s="1965"/>
      <c r="BM100" s="1965"/>
    </row>
    <row r="101" spans="1:65" ht="13.5" thickBot="1">
      <c r="A101" s="1680"/>
      <c r="B101" s="1700"/>
      <c r="C101" s="1190" t="s">
        <v>1853</v>
      </c>
      <c r="D101" s="1191"/>
      <c r="E101" s="1196" t="s">
        <v>3275</v>
      </c>
      <c r="F101" s="1227"/>
      <c r="G101" s="1727" t="s">
        <v>3442</v>
      </c>
      <c r="H101" s="1203" t="s">
        <v>3339</v>
      </c>
      <c r="I101" s="1686"/>
      <c r="J101" s="1686"/>
      <c r="K101" s="1686"/>
      <c r="L101" s="1686"/>
      <c r="M101" s="1686"/>
      <c r="N101" s="1686"/>
      <c r="O101" s="1686"/>
      <c r="P101" s="1686"/>
      <c r="Q101" s="1686"/>
      <c r="R101" s="1686"/>
      <c r="S101" s="2001"/>
      <c r="T101" s="2002">
        <v>17</v>
      </c>
      <c r="U101" s="2003" t="s">
        <v>3276</v>
      </c>
      <c r="V101" s="2003" t="s">
        <v>1758</v>
      </c>
      <c r="W101" s="2004"/>
      <c r="X101" s="1686"/>
      <c r="Y101" s="1687"/>
      <c r="AA101" s="1680"/>
      <c r="AB101" s="1686"/>
      <c r="AC101" s="1686"/>
      <c r="AD101" s="1686"/>
      <c r="AE101" s="1686"/>
      <c r="AF101" s="1686"/>
      <c r="AG101" s="1686"/>
      <c r="AH101" s="1686"/>
      <c r="AI101" s="1686"/>
      <c r="AJ101" s="1700"/>
      <c r="AK101" s="1190">
        <v>250</v>
      </c>
      <c r="AL101" s="1191">
        <v>10</v>
      </c>
      <c r="AM101" s="1795" t="s">
        <v>3277</v>
      </c>
      <c r="AN101" s="1227"/>
      <c r="AO101" s="1702" t="s">
        <v>953</v>
      </c>
      <c r="AP101" s="1203" t="s">
        <v>3323</v>
      </c>
      <c r="AQ101" s="1687"/>
      <c r="AR101" s="1167"/>
      <c r="AS101" s="1993"/>
      <c r="AT101" s="1994"/>
      <c r="AU101" s="1994"/>
      <c r="AV101" s="1994"/>
      <c r="AW101" s="1994"/>
      <c r="AX101" s="1994"/>
      <c r="AY101" s="1994"/>
      <c r="AZ101" s="1995"/>
      <c r="BA101" s="1472"/>
      <c r="BB101"/>
      <c r="BC101"/>
      <c r="BD101" s="1960"/>
      <c r="BE101"/>
      <c r="BF101"/>
      <c r="BG101" s="1965"/>
      <c r="BH101" s="1965"/>
      <c r="BI101" s="1965"/>
      <c r="BJ101" s="1965"/>
      <c r="BK101" s="1965"/>
      <c r="BL101" s="1965"/>
      <c r="BM101" s="1965"/>
    </row>
    <row r="102" spans="1:65" ht="15.75" thickBot="1">
      <c r="A102" s="1680"/>
      <c r="B102" s="1693"/>
      <c r="C102" s="1694"/>
      <c r="D102" s="1695"/>
      <c r="E102" s="1173" t="s">
        <v>1153</v>
      </c>
      <c r="F102" s="1174"/>
      <c r="G102" s="1175" t="s">
        <v>3526</v>
      </c>
      <c r="H102" s="1176"/>
      <c r="I102" s="1686"/>
      <c r="J102" s="1686"/>
      <c r="K102" s="1686"/>
      <c r="L102" s="1686"/>
      <c r="M102" s="1686"/>
      <c r="N102" s="1686"/>
      <c r="O102" s="1686"/>
      <c r="P102" s="1686"/>
      <c r="Q102" s="1686"/>
      <c r="R102" s="1686"/>
      <c r="S102" s="1686"/>
      <c r="T102" s="1686"/>
      <c r="U102" s="1686"/>
      <c r="V102" s="1686"/>
      <c r="W102" s="1686"/>
      <c r="X102" s="1686"/>
      <c r="Y102" s="1687"/>
      <c r="AA102" s="1680"/>
      <c r="AB102" s="1686"/>
      <c r="AC102" s="1686"/>
      <c r="AD102" s="1686"/>
      <c r="AE102" s="1686"/>
      <c r="AF102" s="1686"/>
      <c r="AG102" s="1686"/>
      <c r="AH102" s="1686"/>
      <c r="AI102" s="1686"/>
      <c r="AJ102" s="1681"/>
      <c r="AK102" s="1293" t="s">
        <v>1853</v>
      </c>
      <c r="AL102" s="1280"/>
      <c r="AM102" s="2005" t="s">
        <v>3278</v>
      </c>
      <c r="AN102" s="2006"/>
      <c r="AO102" s="2007" t="s">
        <v>2610</v>
      </c>
      <c r="AP102" s="1303" t="s">
        <v>3335</v>
      </c>
      <c r="AQ102" s="1687"/>
      <c r="AR102" s="1167"/>
      <c r="AS102" s="1990"/>
      <c r="AT102" s="1991"/>
      <c r="AU102" s="1991"/>
      <c r="AV102" s="1991"/>
      <c r="AW102" s="1991"/>
      <c r="AX102" s="1991"/>
      <c r="AY102" s="1991"/>
      <c r="AZ102" s="1992"/>
      <c r="BA102" s="1472"/>
      <c r="BB102"/>
      <c r="BC102"/>
      <c r="BD102" s="1960"/>
      <c r="BE102"/>
      <c r="BF102"/>
      <c r="BG102" s="1965"/>
      <c r="BH102" s="1965"/>
      <c r="BI102" s="1965"/>
      <c r="BJ102" s="1965"/>
      <c r="BK102" s="1965"/>
      <c r="BL102" s="1965"/>
      <c r="BM102" s="1965"/>
    </row>
    <row r="103" spans="1:65" ht="12.75">
      <c r="A103" s="1680"/>
      <c r="B103" s="1700"/>
      <c r="C103" s="1190">
        <v>56</v>
      </c>
      <c r="D103" s="1191">
        <v>6</v>
      </c>
      <c r="E103" s="1196" t="s">
        <v>3279</v>
      </c>
      <c r="F103" s="1227"/>
      <c r="G103" s="1201" t="s">
        <v>2162</v>
      </c>
      <c r="H103" s="1203" t="s">
        <v>1105</v>
      </c>
      <c r="I103" s="1686"/>
      <c r="J103" s="1686"/>
      <c r="K103" s="1686"/>
      <c r="L103" s="1686"/>
      <c r="M103" s="1686"/>
      <c r="N103" s="1686"/>
      <c r="O103" s="1686"/>
      <c r="P103" s="1686"/>
      <c r="Q103" s="1686"/>
      <c r="R103" s="1686"/>
      <c r="S103" s="1686"/>
      <c r="T103" s="1686"/>
      <c r="U103" s="1686"/>
      <c r="V103" s="1686"/>
      <c r="W103" s="1686"/>
      <c r="X103" s="1686"/>
      <c r="Y103" s="1687"/>
      <c r="AA103" s="1680"/>
      <c r="AB103" s="1686"/>
      <c r="AC103" s="1686"/>
      <c r="AD103" s="1686"/>
      <c r="AE103" s="1686"/>
      <c r="AF103" s="1686"/>
      <c r="AG103" s="1686"/>
      <c r="AH103" s="1686"/>
      <c r="AI103" s="1686"/>
      <c r="AJ103" s="1686"/>
      <c r="AK103" s="1686"/>
      <c r="AL103" s="1686"/>
      <c r="AM103" s="1686"/>
      <c r="AN103" s="1686"/>
      <c r="AO103" s="1686"/>
      <c r="AP103" s="1686"/>
      <c r="AQ103" s="1687"/>
      <c r="AR103" s="1167"/>
      <c r="AS103" s="1990"/>
      <c r="AT103" s="1991"/>
      <c r="AU103" s="1991"/>
      <c r="AV103" s="1991"/>
      <c r="AW103" s="1991"/>
      <c r="AX103" s="1991"/>
      <c r="AY103" s="1991"/>
      <c r="AZ103" s="1992"/>
      <c r="BA103" s="1472"/>
      <c r="BB103"/>
      <c r="BC103"/>
      <c r="BD103" s="1960"/>
      <c r="BE103"/>
      <c r="BF103"/>
      <c r="BG103" s="1965"/>
      <c r="BH103" s="1965"/>
      <c r="BI103" s="1965"/>
      <c r="BJ103" s="1965"/>
      <c r="BK103" s="1965"/>
      <c r="BL103" s="1965"/>
      <c r="BM103" s="1965"/>
    </row>
    <row r="104" spans="1:65" ht="12.75">
      <c r="A104" s="1680"/>
      <c r="B104" s="1700"/>
      <c r="C104" s="1190">
        <v>57</v>
      </c>
      <c r="D104" s="1191">
        <v>7</v>
      </c>
      <c r="E104" s="1196" t="s">
        <v>3280</v>
      </c>
      <c r="F104" s="1227"/>
      <c r="G104" s="1201" t="s">
        <v>53</v>
      </c>
      <c r="H104" s="1203" t="s">
        <v>3329</v>
      </c>
      <c r="I104" s="1686"/>
      <c r="J104" s="1686"/>
      <c r="K104" s="1686"/>
      <c r="L104" s="1686"/>
      <c r="M104" s="1686"/>
      <c r="N104" s="1686"/>
      <c r="O104" s="1686"/>
      <c r="P104" s="1686"/>
      <c r="Q104" s="1686"/>
      <c r="R104" s="1686"/>
      <c r="S104" s="1686"/>
      <c r="T104" s="1686"/>
      <c r="U104" s="1686"/>
      <c r="V104" s="1686"/>
      <c r="W104" s="1686"/>
      <c r="X104" s="1686"/>
      <c r="Y104" s="1687"/>
      <c r="AA104" s="1680"/>
      <c r="AB104" s="1686"/>
      <c r="AC104" s="1686"/>
      <c r="AD104" s="1686"/>
      <c r="AE104" s="1686"/>
      <c r="AF104" s="1686"/>
      <c r="AG104" s="1686"/>
      <c r="AH104" s="1686"/>
      <c r="AI104" s="1686"/>
      <c r="AJ104" s="1686"/>
      <c r="AK104" s="1686"/>
      <c r="AL104" s="1686"/>
      <c r="AM104" s="1686"/>
      <c r="AN104" s="1686"/>
      <c r="AO104" s="1686"/>
      <c r="AP104" s="1686"/>
      <c r="AQ104" s="1687"/>
      <c r="AR104" s="1167"/>
      <c r="AS104" s="1993"/>
      <c r="AT104" s="1994"/>
      <c r="AU104" s="1994"/>
      <c r="AV104" s="1994"/>
      <c r="AW104" s="1994"/>
      <c r="AX104" s="1994"/>
      <c r="AY104" s="1994"/>
      <c r="AZ104" s="1995"/>
      <c r="BA104" s="1472"/>
      <c r="BB104"/>
      <c r="BC104"/>
      <c r="BD104" s="1960"/>
      <c r="BE104"/>
      <c r="BF104"/>
      <c r="BG104" s="1965"/>
      <c r="BH104" s="1965"/>
      <c r="BI104" s="1965"/>
      <c r="BJ104" s="1965"/>
      <c r="BK104" s="1965"/>
      <c r="BL104" s="1965"/>
      <c r="BM104" s="1965"/>
    </row>
    <row r="105" spans="1:65" ht="12.75">
      <c r="A105" s="1680"/>
      <c r="B105" s="1700"/>
      <c r="C105" s="1190" t="s">
        <v>1853</v>
      </c>
      <c r="D105" s="1191"/>
      <c r="E105" s="1196" t="s">
        <v>3281</v>
      </c>
      <c r="F105" s="1227"/>
      <c r="G105" s="1727" t="s">
        <v>3442</v>
      </c>
      <c r="H105" s="1203" t="s">
        <v>3333</v>
      </c>
      <c r="I105" s="1686"/>
      <c r="J105" s="1686"/>
      <c r="K105" s="1686"/>
      <c r="L105" s="1686"/>
      <c r="M105" s="1686"/>
      <c r="N105" s="1686"/>
      <c r="O105" s="1686"/>
      <c r="P105" s="1686"/>
      <c r="Q105" s="1686"/>
      <c r="R105" s="1686"/>
      <c r="S105" s="1686"/>
      <c r="T105" s="1686"/>
      <c r="U105" s="1686"/>
      <c r="V105" s="1686"/>
      <c r="W105" s="1686"/>
      <c r="X105" s="1686"/>
      <c r="Y105" s="1687"/>
      <c r="AA105" s="1680"/>
      <c r="AB105" s="1686"/>
      <c r="AC105" s="1686"/>
      <c r="AD105" s="1686"/>
      <c r="AE105" s="1686"/>
      <c r="AF105" s="1686"/>
      <c r="AG105" s="1686"/>
      <c r="AH105" s="1686"/>
      <c r="AI105" s="1686"/>
      <c r="AJ105" s="1686"/>
      <c r="AK105" s="1686"/>
      <c r="AL105" s="1686"/>
      <c r="AM105" s="1686"/>
      <c r="AN105" s="1686"/>
      <c r="AO105" s="1686"/>
      <c r="AP105" s="1686"/>
      <c r="AQ105" s="1687"/>
      <c r="AR105" s="1167"/>
      <c r="AS105" s="1990"/>
      <c r="AT105" s="1991"/>
      <c r="AU105" s="1991"/>
      <c r="AV105" s="1991"/>
      <c r="AW105" s="1991"/>
      <c r="AX105" s="1991"/>
      <c r="AY105" s="1991"/>
      <c r="AZ105" s="1992"/>
      <c r="BA105" s="1472"/>
      <c r="BB105"/>
      <c r="BC105"/>
      <c r="BD105" s="1960"/>
      <c r="BE105"/>
      <c r="BF105"/>
      <c r="BG105" s="1965"/>
      <c r="BH105" s="1965"/>
      <c r="BI105" s="1965"/>
      <c r="BJ105" s="1965"/>
      <c r="BK105" s="1965"/>
      <c r="BL105" s="1965"/>
      <c r="BM105" s="1965"/>
    </row>
    <row r="106" spans="1:65" ht="13.5" thickBot="1">
      <c r="A106" s="1680"/>
      <c r="B106" s="1700"/>
      <c r="C106" s="1190">
        <v>58</v>
      </c>
      <c r="D106" s="1191">
        <v>8</v>
      </c>
      <c r="E106" s="1192" t="s">
        <v>3282</v>
      </c>
      <c r="F106" s="1193" t="s">
        <v>3403</v>
      </c>
      <c r="G106" s="1264" t="s">
        <v>2704</v>
      </c>
      <c r="H106" s="1195" t="s">
        <v>1103</v>
      </c>
      <c r="I106" s="1686"/>
      <c r="J106" s="1686"/>
      <c r="K106" s="1686"/>
      <c r="L106" s="1686"/>
      <c r="M106" s="1686"/>
      <c r="N106" s="1686"/>
      <c r="O106" s="1686"/>
      <c r="P106" s="1686"/>
      <c r="Q106" s="1686"/>
      <c r="R106" s="1686"/>
      <c r="S106" s="1686"/>
      <c r="T106" s="1686"/>
      <c r="U106" s="1686"/>
      <c r="V106" s="1686"/>
      <c r="W106" s="1686"/>
      <c r="X106" s="1686"/>
      <c r="Y106" s="1687"/>
      <c r="AA106" s="1680"/>
      <c r="AB106" s="1686"/>
      <c r="AC106" s="1686"/>
      <c r="AD106" s="1686"/>
      <c r="AE106" s="1686"/>
      <c r="AF106" s="1686"/>
      <c r="AG106" s="1686"/>
      <c r="AH106" s="1686"/>
      <c r="AI106" s="1686"/>
      <c r="AJ106" s="1686"/>
      <c r="AK106" s="1686"/>
      <c r="AL106" s="1686"/>
      <c r="AM106" s="1686"/>
      <c r="AN106" s="1686"/>
      <c r="AO106" s="1686"/>
      <c r="AP106" s="1686"/>
      <c r="AQ106" s="1687"/>
      <c r="AR106" s="1167"/>
      <c r="AS106" s="1990"/>
      <c r="AT106" s="1991"/>
      <c r="AU106" s="1991"/>
      <c r="AV106" s="1991"/>
      <c r="AW106" s="1991"/>
      <c r="AX106" s="1991"/>
      <c r="AY106" s="1991"/>
      <c r="AZ106" s="1992"/>
      <c r="BA106" s="1472"/>
      <c r="BB106"/>
      <c r="BC106"/>
      <c r="BD106" s="1960"/>
      <c r="BE106"/>
      <c r="BF106"/>
      <c r="BG106" s="1965"/>
      <c r="BH106" s="1965"/>
      <c r="BI106" s="1965"/>
      <c r="BJ106" s="1965"/>
      <c r="BK106" s="1965"/>
      <c r="BL106" s="1965"/>
      <c r="BM106" s="1965"/>
    </row>
    <row r="107" spans="1:65" ht="12.75">
      <c r="A107" s="1680"/>
      <c r="B107" s="1700"/>
      <c r="C107" s="1190">
        <v>59</v>
      </c>
      <c r="D107" s="1191">
        <v>9</v>
      </c>
      <c r="E107" s="1196" t="s">
        <v>3283</v>
      </c>
      <c r="F107" s="1227"/>
      <c r="G107" s="1727" t="s">
        <v>494</v>
      </c>
      <c r="H107" s="1203" t="s">
        <v>495</v>
      </c>
      <c r="I107" s="1686"/>
      <c r="J107" s="1561" t="s">
        <v>308</v>
      </c>
      <c r="K107" s="1562"/>
      <c r="L107" s="1563"/>
      <c r="M107" s="2008"/>
      <c r="N107" s="2008"/>
      <c r="O107" s="2009"/>
      <c r="P107" s="1686"/>
      <c r="Q107" s="1686"/>
      <c r="R107" s="1686"/>
      <c r="S107" s="1686"/>
      <c r="T107" s="1686"/>
      <c r="U107" s="1686"/>
      <c r="V107" s="1686"/>
      <c r="W107" s="1686"/>
      <c r="X107" s="1686"/>
      <c r="Y107" s="1687"/>
      <c r="AA107" s="1680"/>
      <c r="AB107" s="1686"/>
      <c r="AC107" s="1686"/>
      <c r="AD107" s="1686"/>
      <c r="AE107" s="1686"/>
      <c r="AF107" s="1686"/>
      <c r="AG107" s="1686"/>
      <c r="AH107" s="1686"/>
      <c r="AI107" s="1686"/>
      <c r="AJ107" s="1686"/>
      <c r="AK107" s="1686"/>
      <c r="AL107" s="1686"/>
      <c r="AM107" s="1686"/>
      <c r="AN107" s="1686"/>
      <c r="AO107" s="1686"/>
      <c r="AP107" s="1686"/>
      <c r="AQ107" s="1687"/>
      <c r="AR107" s="1167"/>
      <c r="AS107" s="1993"/>
      <c r="AT107" s="1994"/>
      <c r="AU107" s="1994"/>
      <c r="AV107" s="1994"/>
      <c r="AW107" s="1994"/>
      <c r="AX107" s="1994"/>
      <c r="AY107" s="1994"/>
      <c r="AZ107" s="1995"/>
      <c r="BA107" s="1472"/>
      <c r="BB107"/>
      <c r="BC107"/>
      <c r="BD107" s="1960"/>
      <c r="BE107"/>
      <c r="BF107"/>
      <c r="BG107" s="1965"/>
      <c r="BH107" s="1965"/>
      <c r="BI107" s="1965"/>
      <c r="BJ107" s="1965"/>
      <c r="BK107" s="1965"/>
      <c r="BL107" s="1965"/>
      <c r="BM107" s="1965"/>
    </row>
    <row r="108" spans="1:65" ht="12.75">
      <c r="A108" s="1680"/>
      <c r="B108" s="1700"/>
      <c r="C108" s="1190" t="s">
        <v>1853</v>
      </c>
      <c r="D108" s="1191"/>
      <c r="E108" s="1196" t="s">
        <v>3281</v>
      </c>
      <c r="F108" s="1227"/>
      <c r="G108" s="1727" t="s">
        <v>3442</v>
      </c>
      <c r="H108" s="1203" t="s">
        <v>3333</v>
      </c>
      <c r="I108" s="1686"/>
      <c r="J108" s="1568" t="s">
        <v>316</v>
      </c>
      <c r="K108" s="1569" t="s">
        <v>3403</v>
      </c>
      <c r="L108" s="1570" t="s">
        <v>317</v>
      </c>
      <c r="M108" s="2010"/>
      <c r="N108" s="2010"/>
      <c r="O108" s="2011"/>
      <c r="P108" s="1686"/>
      <c r="Q108" s="1686"/>
      <c r="R108" s="1686"/>
      <c r="S108" s="1686"/>
      <c r="T108" s="1686"/>
      <c r="U108" s="1686"/>
      <c r="V108" s="1686"/>
      <c r="W108" s="1686"/>
      <c r="X108" s="1686"/>
      <c r="Y108" s="1687"/>
      <c r="AA108" s="1680"/>
      <c r="AB108" s="1686"/>
      <c r="AC108" s="1686"/>
      <c r="AD108" s="1686"/>
      <c r="AE108" s="1686"/>
      <c r="AF108" s="1686"/>
      <c r="AG108" s="1686"/>
      <c r="AH108" s="1686"/>
      <c r="AI108" s="1686"/>
      <c r="AJ108" s="1686"/>
      <c r="AK108" s="1686"/>
      <c r="AL108" s="1686"/>
      <c r="AM108" s="1686"/>
      <c r="AN108" s="1686"/>
      <c r="AO108" s="1686"/>
      <c r="AP108" s="1686"/>
      <c r="AQ108" s="1687"/>
      <c r="AR108" s="1167"/>
      <c r="AS108" s="1990"/>
      <c r="AT108" s="1991"/>
      <c r="AU108" s="1991"/>
      <c r="AV108" s="1991"/>
      <c r="AW108" s="1991"/>
      <c r="AX108" s="1991"/>
      <c r="AY108" s="1991"/>
      <c r="AZ108" s="1992"/>
      <c r="BA108" s="1472"/>
      <c r="BB108"/>
      <c r="BC108"/>
      <c r="BD108" s="1960"/>
      <c r="BE108"/>
      <c r="BF108"/>
      <c r="BH108" s="1965"/>
      <c r="BI108" s="1965"/>
      <c r="BJ108" s="1965"/>
      <c r="BK108" s="1965"/>
      <c r="BL108" s="1965"/>
      <c r="BM108" s="1965"/>
    </row>
    <row r="109" spans="1:65" ht="12.75">
      <c r="A109" s="1680"/>
      <c r="B109" s="1700"/>
      <c r="C109" s="1190">
        <v>60</v>
      </c>
      <c r="D109" s="1191">
        <v>10</v>
      </c>
      <c r="E109" s="1192" t="s">
        <v>3284</v>
      </c>
      <c r="F109" s="1193" t="s">
        <v>3403</v>
      </c>
      <c r="G109" s="1264" t="s">
        <v>2714</v>
      </c>
      <c r="H109" s="1195" t="s">
        <v>491</v>
      </c>
      <c r="I109" s="1686"/>
      <c r="J109" s="1579"/>
      <c r="K109" s="1580" t="s">
        <v>3410</v>
      </c>
      <c r="L109" s="1581" t="s">
        <v>326</v>
      </c>
      <c r="M109" s="2012"/>
      <c r="N109" s="2012"/>
      <c r="O109" s="2013"/>
      <c r="P109" s="1686"/>
      <c r="Q109" s="1686"/>
      <c r="R109" s="1686"/>
      <c r="S109" s="1686"/>
      <c r="T109" s="1686"/>
      <c r="U109" s="1686"/>
      <c r="V109" s="1686"/>
      <c r="W109" s="1686"/>
      <c r="X109" s="1686"/>
      <c r="Y109" s="1687"/>
      <c r="AA109" s="1680"/>
      <c r="AB109" s="1686"/>
      <c r="AC109" s="1686"/>
      <c r="AD109" s="1686"/>
      <c r="AE109" s="1686"/>
      <c r="AF109" s="1686"/>
      <c r="AG109" s="1686"/>
      <c r="AH109" s="1686"/>
      <c r="AI109" s="1686"/>
      <c r="AJ109" s="1686"/>
      <c r="AK109" s="1686"/>
      <c r="AL109" s="1686"/>
      <c r="AM109" s="1686"/>
      <c r="AN109" s="1686"/>
      <c r="AO109" s="1686"/>
      <c r="AP109" s="1686"/>
      <c r="AQ109" s="1687"/>
      <c r="AR109" s="1167"/>
      <c r="AS109" s="1990"/>
      <c r="AT109" s="1991"/>
      <c r="AU109" s="1991"/>
      <c r="AV109" s="1991"/>
      <c r="AW109" s="1991"/>
      <c r="AX109" s="1991"/>
      <c r="AY109" s="1991"/>
      <c r="AZ109" s="1992"/>
      <c r="BA109" s="1472"/>
      <c r="BB109" s="1965"/>
      <c r="BC109" s="1965"/>
      <c r="BD109" s="2014"/>
      <c r="BE109" s="1965"/>
      <c r="BF109" s="1965"/>
      <c r="BH109" s="1965"/>
      <c r="BI109" s="1472"/>
      <c r="BJ109" s="1612"/>
      <c r="BK109" s="1472"/>
      <c r="BL109" s="1472"/>
      <c r="BM109" s="1467"/>
    </row>
    <row r="110" spans="1:65" ht="13.5" thickBot="1">
      <c r="A110" s="1680"/>
      <c r="B110" s="1681"/>
      <c r="C110" s="1293" t="s">
        <v>1853</v>
      </c>
      <c r="D110" s="1280"/>
      <c r="E110" s="1294" t="s">
        <v>3285</v>
      </c>
      <c r="F110" s="1295" t="s">
        <v>3403</v>
      </c>
      <c r="G110" s="1776" t="s">
        <v>3442</v>
      </c>
      <c r="H110" s="1297" t="s">
        <v>484</v>
      </c>
      <c r="I110" s="1686"/>
      <c r="J110" s="1590"/>
      <c r="K110" s="1591" t="s">
        <v>3425</v>
      </c>
      <c r="L110" s="1592" t="s">
        <v>333</v>
      </c>
      <c r="M110" s="2015"/>
      <c r="N110" s="2015"/>
      <c r="O110" s="2016"/>
      <c r="P110" s="1686"/>
      <c r="Q110" s="1686"/>
      <c r="R110" s="1686"/>
      <c r="S110" s="1686"/>
      <c r="T110" s="1686"/>
      <c r="U110" s="1686"/>
      <c r="V110" s="1686"/>
      <c r="W110" s="1686"/>
      <c r="X110" s="1686"/>
      <c r="Y110" s="1687"/>
      <c r="AA110" s="1680"/>
      <c r="AB110" s="1686"/>
      <c r="AC110" s="1686"/>
      <c r="AD110" s="1686"/>
      <c r="AE110" s="1686"/>
      <c r="AF110" s="1686"/>
      <c r="AG110" s="1686"/>
      <c r="AH110" s="1686"/>
      <c r="AI110" s="1686"/>
      <c r="AJ110" s="1686"/>
      <c r="AK110" s="1686"/>
      <c r="AL110" s="1686"/>
      <c r="AM110" s="1686"/>
      <c r="AN110" s="1686"/>
      <c r="AO110" s="1686"/>
      <c r="AP110" s="1686"/>
      <c r="AQ110" s="1687"/>
      <c r="AR110" s="1167"/>
      <c r="AS110" s="2017"/>
      <c r="AT110" s="2018"/>
      <c r="AU110" s="2018"/>
      <c r="AV110" s="2018"/>
      <c r="AW110" s="2018"/>
      <c r="AX110" s="2018"/>
      <c r="AY110" s="2018"/>
      <c r="AZ110" s="2019"/>
      <c r="BA110" s="1472"/>
      <c r="BB110" s="1161"/>
      <c r="BC110" s="1965"/>
      <c r="BD110" s="2014"/>
      <c r="BE110" s="1965"/>
      <c r="BF110" s="1965"/>
      <c r="BH110" s="1965"/>
      <c r="BI110" s="1472"/>
      <c r="BJ110" s="1612"/>
      <c r="BK110" s="1472"/>
      <c r="BL110" s="1472"/>
      <c r="BM110" s="1467"/>
    </row>
    <row r="111" spans="1:65" ht="16.5" thickBot="1">
      <c r="A111" s="1931"/>
      <c r="B111" s="1954" t="s">
        <v>1798</v>
      </c>
      <c r="C111" s="1604"/>
      <c r="D111" s="1604"/>
      <c r="E111" s="1604"/>
      <c r="F111" s="1605"/>
      <c r="G111" s="1604"/>
      <c r="H111" s="1604"/>
      <c r="I111" s="1604"/>
      <c r="J111" s="1954"/>
      <c r="K111" s="1604"/>
      <c r="L111" s="1604"/>
      <c r="M111" s="1604"/>
      <c r="N111" s="1605"/>
      <c r="O111" s="1604"/>
      <c r="P111" s="1604"/>
      <c r="Q111" s="1604"/>
      <c r="R111" s="1604"/>
      <c r="S111" s="1604"/>
      <c r="T111" s="1604"/>
      <c r="U111" s="1604"/>
      <c r="V111" s="1604"/>
      <c r="W111" s="1604"/>
      <c r="X111" s="2020" t="s">
        <v>3286</v>
      </c>
      <c r="Y111" s="1934"/>
      <c r="AA111" s="1931"/>
      <c r="AB111" s="1954" t="s">
        <v>1798</v>
      </c>
      <c r="AC111" s="1604"/>
      <c r="AD111" s="1604"/>
      <c r="AE111" s="1604"/>
      <c r="AF111" s="1605"/>
      <c r="AG111" s="1604"/>
      <c r="AH111" s="1604"/>
      <c r="AI111" s="1604"/>
      <c r="AJ111" s="1604"/>
      <c r="AK111" s="1604"/>
      <c r="AL111" s="1604"/>
      <c r="AM111" s="1604"/>
      <c r="AN111" s="2021"/>
      <c r="AO111" s="1933"/>
      <c r="AP111" s="1933"/>
      <c r="AQ111" s="1934"/>
      <c r="AR111" s="1643"/>
      <c r="AS111" s="2022"/>
      <c r="AT111" s="2023"/>
      <c r="AU111" s="2023"/>
      <c r="AV111" s="2023"/>
      <c r="AW111" s="2023"/>
      <c r="AX111" s="2023"/>
      <c r="AY111" s="2020" t="str">
        <f>X111</f>
        <v>Data: 08/11/2014</v>
      </c>
      <c r="AZ111" s="2024"/>
      <c r="BA111" s="1472"/>
      <c r="BB111" s="1161"/>
      <c r="BC111"/>
      <c r="BD111" s="1960"/>
      <c r="BE111"/>
      <c r="BF111"/>
      <c r="BH111" s="1965"/>
      <c r="BI111" s="1472"/>
      <c r="BJ111" s="1612"/>
      <c r="BK111" s="1472"/>
      <c r="BL111" s="1472"/>
      <c r="BM111" s="1467"/>
    </row>
    <row r="112" spans="3:65" ht="12.75">
      <c r="C112" s="1962"/>
      <c r="D112" s="1962"/>
      <c r="E112" s="1962"/>
      <c r="F112" s="2025"/>
      <c r="K112" s="1962"/>
      <c r="L112" s="1962"/>
      <c r="M112" s="1962"/>
      <c r="N112" s="2025"/>
      <c r="Y112" s="1962"/>
      <c r="AA112" s="1962"/>
      <c r="AC112" s="1962"/>
      <c r="AD112" s="1962"/>
      <c r="AE112" s="1962"/>
      <c r="AF112" s="2025"/>
      <c r="AI112" s="1962"/>
      <c r="AK112" s="1962"/>
      <c r="AL112" s="1962"/>
      <c r="AM112" s="1962"/>
      <c r="AN112" s="1962"/>
      <c r="AR112" s="1643"/>
      <c r="BA112" s="1472"/>
      <c r="BB112" s="1161"/>
      <c r="BC112" s="2026"/>
      <c r="BD112" s="1960"/>
      <c r="BE112"/>
      <c r="BF112"/>
      <c r="BH112" s="1965"/>
      <c r="BI112" s="1472"/>
      <c r="BJ112" s="1612"/>
      <c r="BK112" s="1472"/>
      <c r="BL112" s="1472"/>
      <c r="BM112" s="1467"/>
    </row>
    <row r="113" spans="44:65" ht="12.75">
      <c r="AR113" s="1643"/>
      <c r="BA113" s="1472"/>
      <c r="BB113" s="1161"/>
      <c r="BC113" s="2026"/>
      <c r="BD113" s="1960"/>
      <c r="BE113"/>
      <c r="BF113"/>
      <c r="BH113" s="1965"/>
      <c r="BI113" s="1472"/>
      <c r="BJ113" s="1612"/>
      <c r="BK113" s="1472"/>
      <c r="BL113" s="1472"/>
      <c r="BM113" s="1467"/>
    </row>
    <row r="114" spans="44:65" ht="12.75">
      <c r="AR114" s="1167"/>
      <c r="BA114" s="1472"/>
      <c r="BB114" s="1161"/>
      <c r="BC114" s="2026"/>
      <c r="BE114" s="2027"/>
      <c r="BF114" s="2028"/>
      <c r="BH114" s="1472"/>
      <c r="BI114" s="1472"/>
      <c r="BJ114" s="1612"/>
      <c r="BK114" s="1472"/>
      <c r="BL114" s="1472"/>
      <c r="BM114" s="1467"/>
    </row>
    <row r="115" spans="44:65" ht="12.75">
      <c r="AR115" s="1167"/>
      <c r="BA115" s="1472"/>
      <c r="BB115" s="1161"/>
      <c r="BC115" s="2026"/>
      <c r="BE115" s="2027"/>
      <c r="BF115" s="2028"/>
      <c r="BH115" s="1472"/>
      <c r="BI115" s="1472"/>
      <c r="BJ115" s="1612"/>
      <c r="BK115" s="1472"/>
      <c r="BL115" s="1472"/>
      <c r="BM115" s="1472"/>
    </row>
    <row r="116" spans="44:65" ht="12.75">
      <c r="AR116" s="1167"/>
      <c r="BA116" s="1472"/>
      <c r="BB116" s="1161"/>
      <c r="BC116" s="2026"/>
      <c r="BE116" s="2027"/>
      <c r="BF116" s="2028"/>
      <c r="BH116" s="1472"/>
      <c r="BI116" s="1472"/>
      <c r="BJ116" s="1612"/>
      <c r="BK116" s="1472"/>
      <c r="BL116" s="1472"/>
      <c r="BM116" s="1467"/>
    </row>
    <row r="117" spans="44:65" ht="12.75">
      <c r="AR117" s="1644"/>
      <c r="BA117" s="1472"/>
      <c r="BH117" s="1472"/>
      <c r="BI117" s="1472"/>
      <c r="BJ117" s="1612"/>
      <c r="BK117" s="1472"/>
      <c r="BL117" s="1472"/>
      <c r="BM117" s="1467"/>
    </row>
    <row r="118" spans="53:65" ht="12.75">
      <c r="BA118" s="1472"/>
      <c r="BH118" s="1472"/>
      <c r="BI118" s="1472"/>
      <c r="BJ118" s="1612"/>
      <c r="BK118" s="1472"/>
      <c r="BL118" s="1472"/>
      <c r="BM118" s="1467"/>
    </row>
    <row r="119" spans="53:65" ht="12.75">
      <c r="BA119" s="1472"/>
      <c r="BB119" s="2027"/>
      <c r="BD119" s="2026"/>
      <c r="BE119" s="1962"/>
      <c r="BH119" s="1472"/>
      <c r="BI119" s="1472"/>
      <c r="BJ119" s="1612"/>
      <c r="BK119" s="1472"/>
      <c r="BL119" s="1472"/>
      <c r="BM119" s="1467"/>
    </row>
    <row r="120" spans="53:65" ht="12.75">
      <c r="BA120" s="1472"/>
      <c r="BB120" s="2027"/>
      <c r="BD120" s="2026"/>
      <c r="BE120" s="1962"/>
      <c r="BH120" s="1472"/>
      <c r="BI120" s="1472"/>
      <c r="BJ120" s="1612"/>
      <c r="BK120" s="1472"/>
      <c r="BL120" s="1472"/>
      <c r="BM120" s="1467"/>
    </row>
    <row r="121" spans="53:65" ht="12.75">
      <c r="BA121" s="1472"/>
      <c r="BB121" s="2027"/>
      <c r="BD121" s="2026"/>
      <c r="BE121" s="1962"/>
      <c r="BH121" s="1472"/>
      <c r="BI121" s="1472"/>
      <c r="BJ121" s="1612"/>
      <c r="BK121" s="1472"/>
      <c r="BL121" s="1472"/>
      <c r="BM121" s="1472"/>
    </row>
    <row r="122" spans="53:65" ht="12.75">
      <c r="BA122" s="1472"/>
      <c r="BB122" s="2027"/>
      <c r="BD122" s="2026"/>
      <c r="BE122" s="1962"/>
      <c r="BH122" s="1472"/>
      <c r="BI122" s="1472"/>
      <c r="BJ122" s="1612"/>
      <c r="BK122" s="1472"/>
      <c r="BL122" s="1472"/>
      <c r="BM122" s="1472"/>
    </row>
    <row r="123" spans="53:65" ht="12.75">
      <c r="BA123" s="1472"/>
      <c r="BB123" s="2027"/>
      <c r="BD123" s="2026"/>
      <c r="BE123" s="1962"/>
      <c r="BH123" s="1472"/>
      <c r="BI123" s="1472"/>
      <c r="BJ123" s="1612"/>
      <c r="BK123" s="1472"/>
      <c r="BL123" s="1472"/>
      <c r="BM123" s="1472"/>
    </row>
    <row r="124" spans="53:65" ht="12.75">
      <c r="BA124" s="1472"/>
      <c r="BB124" s="2027"/>
      <c r="BD124" s="2026"/>
      <c r="BE124" s="1962"/>
      <c r="BH124" s="1472"/>
      <c r="BI124" s="1472"/>
      <c r="BJ124" s="1612"/>
      <c r="BK124" s="1472"/>
      <c r="BL124" s="1472"/>
      <c r="BM124" s="1472"/>
    </row>
    <row r="125" spans="53:65" ht="12.75">
      <c r="BA125" s="1472"/>
      <c r="BB125" s="2027"/>
      <c r="BD125" s="2026"/>
      <c r="BE125" s="1962"/>
      <c r="BH125" s="1472"/>
      <c r="BI125" s="1472"/>
      <c r="BJ125" s="1612"/>
      <c r="BK125" s="1472"/>
      <c r="BL125" s="1472"/>
      <c r="BM125" s="1472"/>
    </row>
    <row r="126" spans="53:65" ht="12.75">
      <c r="BA126" s="1472"/>
      <c r="BB126" s="2027"/>
      <c r="BD126" s="2026"/>
      <c r="BE126" s="1962"/>
      <c r="BH126" s="1472"/>
      <c r="BI126" s="1472"/>
      <c r="BJ126" s="1612"/>
      <c r="BK126" s="1472"/>
      <c r="BL126" s="1472"/>
      <c r="BM126" s="1472"/>
    </row>
    <row r="127" spans="53:65" ht="12.75">
      <c r="BA127" s="1167"/>
      <c r="BB127" s="2027"/>
      <c r="BD127" s="2026"/>
      <c r="BE127" s="1962"/>
      <c r="BH127" s="1472"/>
      <c r="BI127" s="1472"/>
      <c r="BJ127" s="1612"/>
      <c r="BK127" s="1472"/>
      <c r="BL127" s="1472"/>
      <c r="BM127" s="1472"/>
    </row>
    <row r="128" spans="53:65" ht="12.75">
      <c r="BA128" s="1167"/>
      <c r="BB128" s="2027"/>
      <c r="BD128" s="2026"/>
      <c r="BE128" s="1962"/>
      <c r="BH128" s="1472"/>
      <c r="BI128" s="1472"/>
      <c r="BJ128" s="1612"/>
      <c r="BK128" s="1472"/>
      <c r="BL128" s="1472"/>
      <c r="BM128" s="1472"/>
    </row>
    <row r="129" spans="53:65" ht="12.75">
      <c r="BA129" s="1167"/>
      <c r="BB129" s="2027"/>
      <c r="BD129" s="2026"/>
      <c r="BE129" s="1962"/>
      <c r="BH129" s="1472"/>
      <c r="BI129" s="1167"/>
      <c r="BJ129" s="1167"/>
      <c r="BK129" s="1167"/>
      <c r="BL129" s="1167"/>
      <c r="BM129" s="1167"/>
    </row>
    <row r="130" spans="53:65" ht="12.75">
      <c r="BA130" s="1643"/>
      <c r="BB130" s="2027"/>
      <c r="BD130" s="2026"/>
      <c r="BE130" s="1962"/>
      <c r="BH130" s="1472"/>
      <c r="BI130" s="1167"/>
      <c r="BJ130" s="1167"/>
      <c r="BK130" s="1167"/>
      <c r="BL130" s="1167"/>
      <c r="BM130" s="1167"/>
    </row>
    <row r="131" spans="19:65" ht="12.75">
      <c r="S131" s="1962"/>
      <c r="T131" s="1962"/>
      <c r="U131" s="1962"/>
      <c r="V131" s="2025"/>
      <c r="BA131" s="1643"/>
      <c r="BB131" s="2027"/>
      <c r="BD131" s="2026"/>
      <c r="BE131" s="1962"/>
      <c r="BH131" s="1472"/>
      <c r="BI131" s="1167"/>
      <c r="BJ131" s="1167"/>
      <c r="BK131" s="1167"/>
      <c r="BL131" s="1167"/>
      <c r="BM131" s="1167"/>
    </row>
    <row r="132" spans="53:65" ht="12.75">
      <c r="BA132" s="1643"/>
      <c r="BB132" s="2027"/>
      <c r="BD132" s="2026"/>
      <c r="BE132" s="1962"/>
      <c r="BH132" s="1472"/>
      <c r="BI132" s="1167"/>
      <c r="BJ132" s="1167"/>
      <c r="BK132" s="1167"/>
      <c r="BL132" s="1167"/>
      <c r="BM132" s="1167"/>
    </row>
    <row r="133" spans="53:65" ht="12.75">
      <c r="BA133" s="1167"/>
      <c r="BB133" s="2027"/>
      <c r="BD133" s="2026"/>
      <c r="BE133" s="1962"/>
      <c r="BH133" s="1472"/>
      <c r="BI133" s="1167"/>
      <c r="BJ133" s="1167"/>
      <c r="BK133" s="1167"/>
      <c r="BL133" s="1167"/>
      <c r="BM133" s="1167"/>
    </row>
    <row r="134" spans="53:65" ht="12.75">
      <c r="BA134" s="1167"/>
      <c r="BB134" s="2027"/>
      <c r="BD134" s="2026"/>
      <c r="BE134" s="1962"/>
      <c r="BH134" s="1167"/>
      <c r="BI134" s="1167"/>
      <c r="BJ134" s="1167"/>
      <c r="BK134" s="1167"/>
      <c r="BL134" s="1167"/>
      <c r="BM134" s="1167"/>
    </row>
    <row r="135" spans="53:65" ht="12.75">
      <c r="BA135" s="1167"/>
      <c r="BB135" s="2027"/>
      <c r="BD135" s="2026"/>
      <c r="BE135" s="1962"/>
      <c r="BH135" s="1167"/>
      <c r="BI135" s="1167"/>
      <c r="BJ135" s="1167"/>
      <c r="BK135" s="1167"/>
      <c r="BL135" s="1167"/>
      <c r="BM135" s="1167"/>
    </row>
    <row r="136" spans="53:65" ht="12.75">
      <c r="BA136" s="1644"/>
      <c r="BH136" s="1167"/>
      <c r="BI136" s="1167"/>
      <c r="BJ136" s="1167"/>
      <c r="BK136" s="1167"/>
      <c r="BL136" s="1167"/>
      <c r="BM136" s="1167"/>
    </row>
    <row r="137" spans="60:65" ht="12.75">
      <c r="BH137" s="1167"/>
      <c r="BI137" s="1167"/>
      <c r="BJ137" s="1167"/>
      <c r="BK137" s="1167"/>
      <c r="BL137" s="1167"/>
      <c r="BM137" s="1167"/>
    </row>
    <row r="138" spans="60:65" ht="12.75">
      <c r="BH138" s="1167"/>
      <c r="BI138" s="1167"/>
      <c r="BJ138" s="1167"/>
      <c r="BK138" s="1167"/>
      <c r="BL138" s="1167"/>
      <c r="BM138" s="1167"/>
    </row>
    <row r="139" spans="60:65" ht="12.75">
      <c r="BH139" s="1167"/>
      <c r="BI139" s="1167"/>
      <c r="BJ139" s="1167"/>
      <c r="BK139" s="1167"/>
      <c r="BL139" s="1167"/>
      <c r="BM139" s="1167"/>
    </row>
    <row r="140" spans="60:65" ht="12.75">
      <c r="BH140" s="1167"/>
      <c r="BI140" s="1167"/>
      <c r="BJ140" s="1167"/>
      <c r="BK140" s="1167"/>
      <c r="BL140" s="1167"/>
      <c r="BM140" s="1167"/>
    </row>
    <row r="141" spans="60:65" ht="12.75">
      <c r="BH141" s="1167"/>
      <c r="BI141" s="1167"/>
      <c r="BJ141" s="1167"/>
      <c r="BK141" s="1167"/>
      <c r="BL141" s="1167"/>
      <c r="BM141" s="1167"/>
    </row>
    <row r="142" spans="60:65" ht="12.75">
      <c r="BH142" s="1167"/>
      <c r="BI142" s="1167"/>
      <c r="BJ142" s="1167"/>
      <c r="BK142" s="1167"/>
      <c r="BL142" s="1167"/>
      <c r="BM142" s="1167"/>
    </row>
    <row r="143" spans="60:65" ht="12.75">
      <c r="BH143" s="1167"/>
      <c r="BI143" s="1167"/>
      <c r="BJ143" s="1167"/>
      <c r="BK143" s="1167"/>
      <c r="BL143" s="1167"/>
      <c r="BM143" s="1167"/>
    </row>
    <row r="144" spans="60:65" ht="12.75">
      <c r="BH144" s="1167"/>
      <c r="BI144" s="1167"/>
      <c r="BJ144" s="1167"/>
      <c r="BK144" s="1167"/>
      <c r="BL144" s="1167"/>
      <c r="BM144" s="1167"/>
    </row>
    <row r="145" spans="60:65" ht="12.75">
      <c r="BH145" s="1167"/>
      <c r="BI145" s="1167"/>
      <c r="BJ145" s="1167"/>
      <c r="BK145" s="1167"/>
      <c r="BL145" s="1167"/>
      <c r="BM145" s="1167"/>
    </row>
    <row r="146" spans="60:65" ht="12.75">
      <c r="BH146" s="1167"/>
      <c r="BI146" s="1167"/>
      <c r="BJ146" s="1167"/>
      <c r="BK146" s="1167"/>
      <c r="BL146" s="1167"/>
      <c r="BM146" s="1167"/>
    </row>
    <row r="147" spans="60:65" ht="12.75">
      <c r="BH147" s="1167"/>
      <c r="BI147" s="1167"/>
      <c r="BJ147" s="1167"/>
      <c r="BK147" s="1167"/>
      <c r="BL147" s="1167"/>
      <c r="BM147" s="1167"/>
    </row>
    <row r="148" spans="60:65" ht="12.75">
      <c r="BH148" s="1167"/>
      <c r="BI148" s="1167"/>
      <c r="BJ148" s="1167"/>
      <c r="BK148" s="1167"/>
      <c r="BL148" s="1167"/>
      <c r="BM148" s="1167"/>
    </row>
    <row r="149" spans="60:65" ht="12.75">
      <c r="BH149" s="1167"/>
      <c r="BI149" s="1167"/>
      <c r="BJ149" s="1167"/>
      <c r="BK149" s="1167"/>
      <c r="BL149" s="1167"/>
      <c r="BM149" s="1167"/>
    </row>
    <row r="150" spans="60:65" ht="12.75">
      <c r="BH150" s="1167"/>
      <c r="BI150" s="1167"/>
      <c r="BJ150" s="1167"/>
      <c r="BK150" s="1167"/>
      <c r="BL150" s="1167"/>
      <c r="BM150" s="1167"/>
    </row>
    <row r="151" spans="60:65" ht="12.75">
      <c r="BH151" s="1167"/>
      <c r="BI151" s="1167"/>
      <c r="BJ151" s="1167"/>
      <c r="BK151" s="1167"/>
      <c r="BL151" s="1167"/>
      <c r="BM151" s="1167"/>
    </row>
    <row r="152" ht="12.75">
      <c r="BH152" s="1167"/>
    </row>
    <row r="153" ht="12.75">
      <c r="BH153" s="1167"/>
    </row>
    <row r="154" ht="12.75">
      <c r="BH154" s="1167"/>
    </row>
    <row r="155" ht="12.75">
      <c r="BH155" s="1167"/>
    </row>
    <row r="156" ht="12.75">
      <c r="BH156" s="1167"/>
    </row>
  </sheetData>
  <sheetProtection/>
  <printOptions/>
  <pageMargins left="0" right="0" top="0" bottom="0" header="0" footer="0"/>
  <pageSetup orientation="portrait" paperSize="9" scale="51" r:id="rId1"/>
  <colBreaks count="2" manualBreakCount="2">
    <brk id="25" max="65535" man="1"/>
    <brk id="5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M2 Informatica Me.</dc:creator>
  <cp:keywords/>
  <dc:description/>
  <cp:lastModifiedBy>Mario</cp:lastModifiedBy>
  <cp:lastPrinted>2012-08-17T17:08:27Z</cp:lastPrinted>
  <dcterms:created xsi:type="dcterms:W3CDTF">1999-10-12T18:59:37Z</dcterms:created>
  <dcterms:modified xsi:type="dcterms:W3CDTF">2015-09-07T00:41:00Z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